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30" windowWidth="19740" windowHeight="7620"/>
  </bookViews>
  <sheets>
    <sheet name="за І кв фонд" sheetId="1" r:id="rId1"/>
  </sheets>
  <definedNames>
    <definedName name="_xlnm.Print_Area" localSheetId="0">'за І кв фонд'!$A$1:$N$37</definedName>
  </definedNames>
  <calcPr calcId="125725"/>
</workbook>
</file>

<file path=xl/calcChain.xml><?xml version="1.0" encoding="utf-8"?>
<calcChain xmlns="http://schemas.openxmlformats.org/spreadsheetml/2006/main">
  <c r="E31" i="1"/>
  <c r="D31" s="1"/>
  <c r="E29"/>
  <c r="D29" s="1"/>
  <c r="E28"/>
  <c r="D28" s="1"/>
  <c r="E26"/>
  <c r="D26" s="1"/>
  <c r="E24"/>
  <c r="D24" s="1"/>
  <c r="E21"/>
  <c r="D21"/>
  <c r="E18"/>
  <c r="D18" s="1"/>
  <c r="E17"/>
  <c r="D17" s="1"/>
  <c r="E16"/>
  <c r="D16" s="1"/>
  <c r="M14"/>
  <c r="L14"/>
  <c r="K14"/>
  <c r="J14"/>
  <c r="I14"/>
  <c r="H14"/>
  <c r="G14"/>
  <c r="F14"/>
  <c r="E14"/>
  <c r="D14" l="1"/>
</calcChain>
</file>

<file path=xl/sharedStrings.xml><?xml version="1.0" encoding="utf-8"?>
<sst xmlns="http://schemas.openxmlformats.org/spreadsheetml/2006/main" count="50" uniqueCount="50">
  <si>
    <t>2. Фонд оплати праці працівників</t>
  </si>
  <si>
    <t>Типи установ, закладів</t>
  </si>
  <si>
    <t>№  рядків</t>
  </si>
  <si>
    <t>Фонд оплати праці, тис. грн.</t>
  </si>
  <si>
    <t>З графи 2 - фонд заробітноі плати</t>
  </si>
  <si>
    <t>З графи 1 -  педпрацівників</t>
  </si>
  <si>
    <t>З графи 2 - у жінок</t>
  </si>
  <si>
    <t>Крім того, ФОП сумісників</t>
  </si>
  <si>
    <t>З графи2- жінок</t>
  </si>
  <si>
    <t>Крім того,ФОП сумісників</t>
  </si>
  <si>
    <t>усіх працівників</t>
  </si>
  <si>
    <t>штатних працівників, усього</t>
  </si>
  <si>
    <t>основноі</t>
  </si>
  <si>
    <t>додатковоі</t>
  </si>
  <si>
    <t>заохочувальні та компенсаційні виплати</t>
  </si>
  <si>
    <t>А</t>
  </si>
  <si>
    <t>Б</t>
  </si>
  <si>
    <t>Всього</t>
  </si>
  <si>
    <t>01</t>
  </si>
  <si>
    <t>У тому числі:</t>
  </si>
  <si>
    <t xml:space="preserve"> загальноосвітні навчальні заклади всіх типів</t>
  </si>
  <si>
    <t>02</t>
  </si>
  <si>
    <t>дошкільні навчальні заклади</t>
  </si>
  <si>
    <t>03</t>
  </si>
  <si>
    <t>позашкільні навчальні заклади</t>
  </si>
  <si>
    <t>04</t>
  </si>
  <si>
    <t>дитячі будинки (включаючи сімейні)</t>
  </si>
  <si>
    <t>05</t>
  </si>
  <si>
    <t>дитячо-юнацькі спортивні школи</t>
  </si>
  <si>
    <t>06</t>
  </si>
  <si>
    <t>професійно-технічні навч. заклади</t>
  </si>
  <si>
    <t>07</t>
  </si>
  <si>
    <t>вищі навч.заклади І-ІІ рівн.акр.</t>
  </si>
  <si>
    <t>08</t>
  </si>
  <si>
    <t>вищі навч.заклади ІІІ-ІV рівн.акр.</t>
  </si>
  <si>
    <t>09</t>
  </si>
  <si>
    <t>міжшкільні навч.- виробн.комбінати</t>
  </si>
  <si>
    <t>інститути післядипломноі пед. освіти</t>
  </si>
  <si>
    <t>методичні кабінети ЦПрПП</t>
  </si>
  <si>
    <t>фільмотеки</t>
  </si>
  <si>
    <t xml:space="preserve">централізовані бухгалтерії, технагл. </t>
  </si>
  <si>
    <t>апарат міських відділів освіти</t>
  </si>
  <si>
    <t>апарат обласного управління освіти</t>
  </si>
  <si>
    <t>ІРЦ 1, ІРЦ 2</t>
  </si>
  <si>
    <t>В. о. директора Департаменту освіти та науки</t>
  </si>
  <si>
    <t>Ольга КШАНОВСЬКА</t>
  </si>
  <si>
    <t>(підпис та прізвище)</t>
  </si>
  <si>
    <t>М.П.</t>
  </si>
  <si>
    <t>Додаток № 2 до листа Департаменту освіти та науки Хмельницької міської ради</t>
  </si>
  <si>
    <t>від    20.04.2022   № 01-22/442</t>
  </si>
</sst>
</file>

<file path=xl/styles.xml><?xml version="1.0" encoding="utf-8"?>
<styleSheet xmlns="http://schemas.openxmlformats.org/spreadsheetml/2006/main">
  <fonts count="4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textRotation="9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" fontId="2" fillId="0" borderId="5" xfId="0" applyNumberFormat="1" applyFont="1" applyFill="1" applyBorder="1" applyAlignment="1">
      <alignment horizontal="right"/>
    </xf>
    <xf numFmtId="1" fontId="2" fillId="0" borderId="0" xfId="0" applyNumberFormat="1" applyFont="1"/>
    <xf numFmtId="49" fontId="2" fillId="0" borderId="7" xfId="0" applyNumberFormat="1" applyFont="1" applyBorder="1" applyAlignment="1">
      <alignment horizontal="center"/>
    </xf>
    <xf numFmtId="1" fontId="2" fillId="0" borderId="7" xfId="0" applyNumberFormat="1" applyFont="1" applyFill="1" applyBorder="1" applyAlignment="1">
      <alignment horizontal="right"/>
    </xf>
    <xf numFmtId="1" fontId="2" fillId="0" borderId="6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right"/>
    </xf>
    <xf numFmtId="1" fontId="2" fillId="0" borderId="9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0" fontId="3" fillId="0" borderId="0" xfId="0" applyFont="1"/>
    <xf numFmtId="0" fontId="3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Border="1"/>
    <xf numFmtId="0" fontId="2" fillId="0" borderId="0" xfId="0" applyFont="1" applyBorder="1" applyAlignment="1"/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S59"/>
  <sheetViews>
    <sheetView tabSelected="1" view="pageBreakPreview" zoomScale="75" workbookViewId="0">
      <selection activeCell="H4" sqref="H4"/>
    </sheetView>
  </sheetViews>
  <sheetFormatPr defaultRowHeight="12.75"/>
  <cols>
    <col min="2" max="2" width="24.7109375" customWidth="1"/>
    <col min="3" max="3" width="5.140625" customWidth="1"/>
    <col min="4" max="4" width="12.85546875" customWidth="1"/>
    <col min="5" max="5" width="12.7109375" customWidth="1"/>
    <col min="6" max="6" width="9.28515625" customWidth="1"/>
    <col min="8" max="8" width="12.28515625" customWidth="1"/>
    <col min="9" max="9" width="11.7109375" customWidth="1"/>
    <col min="10" max="11" width="0" hidden="1" customWidth="1"/>
    <col min="12" max="12" width="9.85546875" customWidth="1"/>
    <col min="13" max="13" width="13" customWidth="1"/>
  </cols>
  <sheetData>
    <row r="2" spans="1:17" ht="36.75" customHeight="1">
      <c r="H2" s="35" t="s">
        <v>48</v>
      </c>
      <c r="I2" s="35"/>
      <c r="J2" s="35"/>
      <c r="K2" s="35"/>
      <c r="L2" s="35"/>
      <c r="M2" s="35"/>
      <c r="N2" s="35"/>
      <c r="O2" s="23"/>
    </row>
    <row r="3" spans="1:17" ht="27" customHeight="1">
      <c r="H3" s="36" t="s">
        <v>49</v>
      </c>
      <c r="I3" s="36"/>
      <c r="J3" s="36"/>
      <c r="K3" s="36"/>
      <c r="L3" s="36"/>
      <c r="M3" s="36"/>
      <c r="N3" s="36"/>
    </row>
    <row r="4" spans="1:17" ht="3" customHeight="1"/>
    <row r="5" spans="1:17" hidden="1">
      <c r="D5" s="26"/>
      <c r="E5" s="26"/>
      <c r="F5" s="1"/>
      <c r="G5" s="1"/>
      <c r="H5" s="1"/>
    </row>
    <row r="6" spans="1:17" s="2" customFormat="1" ht="16.5" customHeight="1" thickBot="1">
      <c r="C6" s="27" t="s">
        <v>0</v>
      </c>
      <c r="D6" s="27"/>
      <c r="E6" s="27"/>
      <c r="F6" s="27"/>
      <c r="G6" s="3"/>
      <c r="H6" s="3"/>
    </row>
    <row r="7" spans="1:17" s="2" customFormat="1" ht="12.75" customHeight="1" thickBot="1">
      <c r="A7" s="28" t="s">
        <v>1</v>
      </c>
      <c r="B7" s="28"/>
      <c r="C7" s="29" t="s">
        <v>2</v>
      </c>
      <c r="D7" s="30" t="s">
        <v>3</v>
      </c>
      <c r="E7" s="30"/>
      <c r="F7" s="30" t="s">
        <v>4</v>
      </c>
      <c r="G7" s="30"/>
      <c r="H7" s="30"/>
      <c r="I7" s="30" t="s">
        <v>5</v>
      </c>
      <c r="J7" s="30" t="s">
        <v>6</v>
      </c>
      <c r="K7" s="29" t="s">
        <v>7</v>
      </c>
      <c r="L7" s="30" t="s">
        <v>8</v>
      </c>
      <c r="M7" s="30" t="s">
        <v>9</v>
      </c>
    </row>
    <row r="8" spans="1:17" s="2" customFormat="1" ht="12.75" customHeight="1" thickBot="1">
      <c r="A8" s="28"/>
      <c r="B8" s="28"/>
      <c r="C8" s="29"/>
      <c r="D8" s="30" t="s">
        <v>10</v>
      </c>
      <c r="E8" s="30" t="s">
        <v>11</v>
      </c>
      <c r="F8" s="30" t="s">
        <v>12</v>
      </c>
      <c r="G8" s="30" t="s">
        <v>13</v>
      </c>
      <c r="H8" s="30" t="s">
        <v>14</v>
      </c>
      <c r="I8" s="30"/>
      <c r="J8" s="30"/>
      <c r="K8" s="29"/>
      <c r="L8" s="30"/>
      <c r="M8" s="30"/>
    </row>
    <row r="9" spans="1:17" s="2" customFormat="1" ht="16.5" thickBot="1">
      <c r="A9" s="28"/>
      <c r="B9" s="28"/>
      <c r="C9" s="29"/>
      <c r="D9" s="30"/>
      <c r="E9" s="30"/>
      <c r="F9" s="30"/>
      <c r="G9" s="30"/>
      <c r="H9" s="30"/>
      <c r="I9" s="30"/>
      <c r="J9" s="30"/>
      <c r="K9" s="29"/>
      <c r="L9" s="30"/>
      <c r="M9" s="30"/>
    </row>
    <row r="10" spans="1:17" s="2" customFormat="1" ht="16.5" thickBot="1">
      <c r="A10" s="28"/>
      <c r="B10" s="28"/>
      <c r="C10" s="29"/>
      <c r="D10" s="30"/>
      <c r="E10" s="30"/>
      <c r="F10" s="30"/>
      <c r="G10" s="30"/>
      <c r="H10" s="30"/>
      <c r="I10" s="30"/>
      <c r="J10" s="30"/>
      <c r="K10" s="29"/>
      <c r="L10" s="30"/>
      <c r="M10" s="30"/>
    </row>
    <row r="11" spans="1:17" s="2" customFormat="1" ht="16.5" thickBot="1">
      <c r="A11" s="28"/>
      <c r="B11" s="28"/>
      <c r="C11" s="29"/>
      <c r="D11" s="30"/>
      <c r="E11" s="30"/>
      <c r="F11" s="30"/>
      <c r="G11" s="30"/>
      <c r="H11" s="30"/>
      <c r="I11" s="30"/>
      <c r="J11" s="30"/>
      <c r="K11" s="29"/>
      <c r="L11" s="30"/>
      <c r="M11" s="30"/>
    </row>
    <row r="12" spans="1:17" s="2" customFormat="1" ht="49.15" customHeight="1" thickBot="1">
      <c r="A12" s="28"/>
      <c r="B12" s="28"/>
      <c r="C12" s="29"/>
      <c r="D12" s="30"/>
      <c r="E12" s="30"/>
      <c r="F12" s="30"/>
      <c r="G12" s="30"/>
      <c r="H12" s="30"/>
      <c r="I12" s="30"/>
      <c r="J12" s="30"/>
      <c r="K12" s="29"/>
      <c r="L12" s="30"/>
      <c r="M12" s="30"/>
      <c r="Q12" s="4"/>
    </row>
    <row r="13" spans="1:17" s="2" customFormat="1" ht="16.5" thickBot="1">
      <c r="A13" s="39" t="s">
        <v>15</v>
      </c>
      <c r="B13" s="39"/>
      <c r="C13" s="5" t="s">
        <v>16</v>
      </c>
      <c r="D13" s="5">
        <v>1</v>
      </c>
      <c r="E13" s="5">
        <v>2</v>
      </c>
      <c r="F13" s="5">
        <v>3</v>
      </c>
      <c r="G13" s="5">
        <v>4</v>
      </c>
      <c r="H13" s="5">
        <v>5</v>
      </c>
      <c r="I13" s="5">
        <v>6</v>
      </c>
      <c r="J13" s="5">
        <v>7</v>
      </c>
      <c r="K13" s="6">
        <v>8</v>
      </c>
      <c r="L13" s="6">
        <v>7</v>
      </c>
      <c r="M13" s="5">
        <v>8</v>
      </c>
    </row>
    <row r="14" spans="1:17" s="2" customFormat="1" ht="15.75">
      <c r="A14" s="31" t="s">
        <v>17</v>
      </c>
      <c r="B14" s="31"/>
      <c r="C14" s="7" t="s">
        <v>18</v>
      </c>
      <c r="D14" s="8">
        <f t="shared" ref="D14:M14" si="0">SUM(D16:D31)</f>
        <v>281344</v>
      </c>
      <c r="E14" s="8">
        <f t="shared" si="0"/>
        <v>278032</v>
      </c>
      <c r="F14" s="8">
        <f t="shared" si="0"/>
        <v>169840</v>
      </c>
      <c r="G14" s="8">
        <f t="shared" si="0"/>
        <v>107628</v>
      </c>
      <c r="H14" s="8">
        <f t="shared" si="0"/>
        <v>564</v>
      </c>
      <c r="I14" s="8">
        <f t="shared" si="0"/>
        <v>205155</v>
      </c>
      <c r="J14" s="8">
        <f t="shared" si="0"/>
        <v>0</v>
      </c>
      <c r="K14" s="8">
        <f t="shared" si="0"/>
        <v>0</v>
      </c>
      <c r="L14" s="8">
        <f t="shared" si="0"/>
        <v>237707</v>
      </c>
      <c r="M14" s="8">
        <f t="shared" si="0"/>
        <v>3312</v>
      </c>
      <c r="N14" s="9"/>
    </row>
    <row r="15" spans="1:17" s="2" customFormat="1" ht="15.75">
      <c r="A15" s="32" t="s">
        <v>19</v>
      </c>
      <c r="B15" s="32"/>
      <c r="C15" s="10"/>
      <c r="D15" s="11"/>
      <c r="E15" s="11"/>
      <c r="F15" s="12"/>
      <c r="G15" s="12"/>
      <c r="H15" s="12"/>
      <c r="I15" s="11"/>
      <c r="J15" s="12"/>
      <c r="K15" s="12"/>
      <c r="L15" s="11"/>
      <c r="M15" s="11"/>
      <c r="N15" s="9"/>
    </row>
    <row r="16" spans="1:17" s="2" customFormat="1" ht="27.75" customHeight="1">
      <c r="A16" s="33" t="s">
        <v>20</v>
      </c>
      <c r="B16" s="33"/>
      <c r="C16" s="10" t="s">
        <v>21</v>
      </c>
      <c r="D16" s="11">
        <f>E16+M16</f>
        <v>173094</v>
      </c>
      <c r="E16" s="12">
        <f>SUM(F16:H16)</f>
        <v>171215</v>
      </c>
      <c r="F16" s="12">
        <v>102840</v>
      </c>
      <c r="G16" s="12">
        <v>68225</v>
      </c>
      <c r="H16" s="12">
        <v>150</v>
      </c>
      <c r="I16" s="11">
        <v>138832</v>
      </c>
      <c r="J16" s="12"/>
      <c r="K16" s="12"/>
      <c r="L16" s="11">
        <v>147195</v>
      </c>
      <c r="M16" s="11">
        <v>1879</v>
      </c>
      <c r="N16" s="9"/>
      <c r="O16" s="9"/>
      <c r="P16" s="9"/>
    </row>
    <row r="17" spans="1:19" s="2" customFormat="1" ht="15.75">
      <c r="A17" s="32" t="s">
        <v>22</v>
      </c>
      <c r="B17" s="32"/>
      <c r="C17" s="10" t="s">
        <v>23</v>
      </c>
      <c r="D17" s="11">
        <f>E17+M17</f>
        <v>77390</v>
      </c>
      <c r="E17" s="12">
        <f>SUM(F17:H17)</f>
        <v>76654</v>
      </c>
      <c r="F17" s="12">
        <v>49468</v>
      </c>
      <c r="G17" s="12">
        <v>26965</v>
      </c>
      <c r="H17" s="12">
        <v>221</v>
      </c>
      <c r="I17" s="11">
        <v>46988</v>
      </c>
      <c r="J17" s="12"/>
      <c r="K17" s="12"/>
      <c r="L17" s="11">
        <v>70056</v>
      </c>
      <c r="M17" s="11">
        <v>736</v>
      </c>
      <c r="N17" s="9"/>
      <c r="O17" s="9"/>
      <c r="P17" s="9"/>
    </row>
    <row r="18" spans="1:19" s="2" customFormat="1" ht="15.75">
      <c r="A18" s="32" t="s">
        <v>24</v>
      </c>
      <c r="B18" s="32"/>
      <c r="C18" s="10" t="s">
        <v>25</v>
      </c>
      <c r="D18" s="11">
        <f>E18+M18</f>
        <v>4882</v>
      </c>
      <c r="E18" s="12">
        <f>SUM(F18:H18)</f>
        <v>4552</v>
      </c>
      <c r="F18" s="12">
        <v>2507</v>
      </c>
      <c r="G18" s="12">
        <v>2039</v>
      </c>
      <c r="H18" s="12">
        <v>6</v>
      </c>
      <c r="I18" s="11">
        <v>3768</v>
      </c>
      <c r="J18" s="12"/>
      <c r="K18" s="12"/>
      <c r="L18" s="11">
        <v>3223</v>
      </c>
      <c r="M18" s="11">
        <v>330</v>
      </c>
      <c r="N18" s="9"/>
      <c r="O18" s="9"/>
      <c r="P18" s="9"/>
    </row>
    <row r="19" spans="1:19" s="2" customFormat="1" ht="15.75">
      <c r="A19" s="32" t="s">
        <v>26</v>
      </c>
      <c r="B19" s="32"/>
      <c r="C19" s="10" t="s">
        <v>27</v>
      </c>
      <c r="D19" s="11"/>
      <c r="E19" s="12"/>
      <c r="F19" s="12"/>
      <c r="G19" s="12"/>
      <c r="H19" s="12"/>
      <c r="I19" s="11"/>
      <c r="J19" s="12"/>
      <c r="K19" s="12"/>
      <c r="L19" s="11"/>
      <c r="M19" s="11"/>
      <c r="N19" s="9"/>
      <c r="O19" s="9"/>
      <c r="P19" s="9"/>
    </row>
    <row r="20" spans="1:19" s="2" customFormat="1" ht="15.75">
      <c r="A20" s="32" t="s">
        <v>28</v>
      </c>
      <c r="B20" s="32"/>
      <c r="C20" s="10" t="s">
        <v>29</v>
      </c>
      <c r="D20" s="11"/>
      <c r="E20" s="12"/>
      <c r="F20" s="12"/>
      <c r="G20" s="12"/>
      <c r="H20" s="12"/>
      <c r="I20" s="11"/>
      <c r="J20" s="12"/>
      <c r="K20" s="12"/>
      <c r="L20" s="11"/>
      <c r="M20" s="11"/>
      <c r="N20" s="9"/>
      <c r="O20" s="9"/>
      <c r="P20" s="9"/>
    </row>
    <row r="21" spans="1:19" s="2" customFormat="1" ht="15.75">
      <c r="A21" s="32" t="s">
        <v>30</v>
      </c>
      <c r="B21" s="32"/>
      <c r="C21" s="10" t="s">
        <v>31</v>
      </c>
      <c r="D21" s="11">
        <f>E21+M21</f>
        <v>19269</v>
      </c>
      <c r="E21" s="12">
        <f>SUM(F21:H21)</f>
        <v>18966</v>
      </c>
      <c r="F21" s="12">
        <v>11447</v>
      </c>
      <c r="G21" s="12">
        <v>7505</v>
      </c>
      <c r="H21" s="12">
        <v>14</v>
      </c>
      <c r="I21" s="11">
        <v>14412</v>
      </c>
      <c r="J21" s="12"/>
      <c r="K21" s="12"/>
      <c r="L21" s="11">
        <v>12129</v>
      </c>
      <c r="M21" s="11">
        <v>303</v>
      </c>
      <c r="N21" s="9"/>
      <c r="O21" s="9"/>
      <c r="P21" s="9"/>
    </row>
    <row r="22" spans="1:19" s="2" customFormat="1" ht="15.75">
      <c r="A22" s="32" t="s">
        <v>32</v>
      </c>
      <c r="B22" s="32"/>
      <c r="C22" s="10" t="s">
        <v>33</v>
      </c>
      <c r="D22" s="11"/>
      <c r="E22" s="12"/>
      <c r="F22" s="12"/>
      <c r="G22" s="12"/>
      <c r="H22" s="12"/>
      <c r="I22" s="11"/>
      <c r="J22" s="12"/>
      <c r="K22" s="12"/>
      <c r="L22" s="11"/>
      <c r="M22" s="11"/>
      <c r="N22" s="9"/>
      <c r="O22" s="9"/>
      <c r="P22" s="9"/>
    </row>
    <row r="23" spans="1:19" s="2" customFormat="1" ht="15.75">
      <c r="A23" s="32" t="s">
        <v>34</v>
      </c>
      <c r="B23" s="32"/>
      <c r="C23" s="10" t="s">
        <v>35</v>
      </c>
      <c r="D23" s="11"/>
      <c r="E23" s="12"/>
      <c r="F23" s="12"/>
      <c r="G23" s="12"/>
      <c r="H23" s="12"/>
      <c r="I23" s="11"/>
      <c r="J23" s="12"/>
      <c r="K23" s="12"/>
      <c r="L23" s="11"/>
      <c r="M23" s="11"/>
      <c r="N23" s="9"/>
      <c r="O23" s="9"/>
      <c r="P23" s="9"/>
    </row>
    <row r="24" spans="1:19" s="2" customFormat="1" ht="15.75">
      <c r="A24" s="32" t="s">
        <v>36</v>
      </c>
      <c r="B24" s="32"/>
      <c r="C24" s="13">
        <v>10</v>
      </c>
      <c r="D24" s="11">
        <f>E24+M24</f>
        <v>1072</v>
      </c>
      <c r="E24" s="12">
        <f>SUM(F24:H24)</f>
        <v>1064</v>
      </c>
      <c r="F24" s="12">
        <v>612</v>
      </c>
      <c r="G24" s="12">
        <v>414</v>
      </c>
      <c r="H24" s="12">
        <v>38</v>
      </c>
      <c r="I24" s="11">
        <v>630</v>
      </c>
      <c r="J24" s="12"/>
      <c r="K24" s="12"/>
      <c r="L24" s="11">
        <v>813</v>
      </c>
      <c r="M24" s="11">
        <v>8</v>
      </c>
      <c r="N24" s="9"/>
      <c r="O24" s="9"/>
      <c r="P24" s="9"/>
    </row>
    <row r="25" spans="1:19" s="2" customFormat="1" ht="15.75">
      <c r="A25" s="32" t="s">
        <v>37</v>
      </c>
      <c r="B25" s="32"/>
      <c r="C25" s="13">
        <v>11</v>
      </c>
      <c r="D25" s="11"/>
      <c r="E25" s="12"/>
      <c r="F25" s="12"/>
      <c r="G25" s="12"/>
      <c r="H25" s="12"/>
      <c r="I25" s="11"/>
      <c r="J25" s="12"/>
      <c r="K25" s="12"/>
      <c r="L25" s="11"/>
      <c r="M25" s="11"/>
      <c r="N25" s="9"/>
      <c r="O25" s="9"/>
      <c r="P25" s="9"/>
      <c r="S25" s="9"/>
    </row>
    <row r="26" spans="1:19" s="2" customFormat="1" ht="15.75">
      <c r="A26" s="14" t="s">
        <v>38</v>
      </c>
      <c r="B26" s="15"/>
      <c r="C26" s="13">
        <v>12</v>
      </c>
      <c r="D26" s="11">
        <f t="shared" ref="D26" si="1">E26+M26</f>
        <v>893</v>
      </c>
      <c r="E26" s="12">
        <f t="shared" ref="E26" si="2">SUM(F26:H26)</f>
        <v>893</v>
      </c>
      <c r="F26" s="12">
        <v>585</v>
      </c>
      <c r="G26" s="12">
        <v>290</v>
      </c>
      <c r="H26" s="12">
        <v>18</v>
      </c>
      <c r="I26" s="11">
        <v>525</v>
      </c>
      <c r="J26" s="12"/>
      <c r="K26" s="12"/>
      <c r="L26" s="11">
        <v>450</v>
      </c>
      <c r="M26" s="11"/>
      <c r="N26" s="9"/>
      <c r="O26" s="9"/>
      <c r="P26" s="9"/>
      <c r="S26" s="9"/>
    </row>
    <row r="27" spans="1:19" s="2" customFormat="1" ht="15.75">
      <c r="A27" s="14" t="s">
        <v>39</v>
      </c>
      <c r="B27" s="15"/>
      <c r="C27" s="13">
        <v>13</v>
      </c>
      <c r="D27" s="11"/>
      <c r="E27" s="12"/>
      <c r="F27" s="12"/>
      <c r="G27" s="12"/>
      <c r="H27" s="12"/>
      <c r="I27" s="11"/>
      <c r="J27" s="12"/>
      <c r="K27" s="12"/>
      <c r="L27" s="11"/>
      <c r="M27" s="11"/>
      <c r="N27" s="9"/>
      <c r="O27" s="9"/>
      <c r="P27" s="9"/>
    </row>
    <row r="28" spans="1:19" s="2" customFormat="1" ht="15.75">
      <c r="A28" s="32" t="s">
        <v>40</v>
      </c>
      <c r="B28" s="32"/>
      <c r="C28" s="13">
        <v>14</v>
      </c>
      <c r="D28" s="11">
        <f>E28+M28</f>
        <v>3039</v>
      </c>
      <c r="E28" s="12">
        <f>SUM(F28:H28)</f>
        <v>3016</v>
      </c>
      <c r="F28" s="12">
        <v>1546</v>
      </c>
      <c r="G28" s="12">
        <v>1455</v>
      </c>
      <c r="H28" s="12">
        <v>15</v>
      </c>
      <c r="I28" s="11"/>
      <c r="J28" s="12"/>
      <c r="K28" s="12"/>
      <c r="L28" s="11">
        <v>2294</v>
      </c>
      <c r="M28" s="11">
        <v>23</v>
      </c>
      <c r="N28" s="9"/>
      <c r="O28" s="9"/>
      <c r="P28" s="9"/>
    </row>
    <row r="29" spans="1:19" s="2" customFormat="1" ht="15.75">
      <c r="A29" s="32" t="s">
        <v>41</v>
      </c>
      <c r="B29" s="32"/>
      <c r="C29" s="13">
        <v>15</v>
      </c>
      <c r="D29" s="11">
        <f>E29+M29</f>
        <v>1023</v>
      </c>
      <c r="E29" s="12">
        <f>SUM(F29:H29)</f>
        <v>1023</v>
      </c>
      <c r="F29" s="12">
        <v>488</v>
      </c>
      <c r="G29" s="12">
        <v>443</v>
      </c>
      <c r="H29" s="12">
        <v>92</v>
      </c>
      <c r="I29" s="11"/>
      <c r="J29" s="12"/>
      <c r="K29" s="12"/>
      <c r="L29" s="11">
        <v>971</v>
      </c>
      <c r="M29" s="11"/>
      <c r="N29" s="9"/>
      <c r="O29" s="9"/>
      <c r="P29" s="9"/>
    </row>
    <row r="30" spans="1:19" s="2" customFormat="1" ht="15.75">
      <c r="A30" s="32" t="s">
        <v>42</v>
      </c>
      <c r="B30" s="32"/>
      <c r="C30" s="13">
        <v>16</v>
      </c>
      <c r="D30" s="11"/>
      <c r="E30" s="12"/>
      <c r="F30" s="12"/>
      <c r="G30" s="12"/>
      <c r="H30" s="12"/>
      <c r="I30" s="11"/>
      <c r="J30" s="12"/>
      <c r="K30" s="12"/>
      <c r="L30" s="11"/>
      <c r="M30" s="11"/>
      <c r="N30" s="9"/>
      <c r="O30" s="9"/>
      <c r="P30" s="9"/>
    </row>
    <row r="31" spans="1:19" s="2" customFormat="1" ht="16.5" thickBot="1">
      <c r="A31" s="37" t="s">
        <v>43</v>
      </c>
      <c r="B31" s="37"/>
      <c r="C31" s="16">
        <v>17</v>
      </c>
      <c r="D31" s="11">
        <f>E31+M31</f>
        <v>682</v>
      </c>
      <c r="E31" s="12">
        <f>SUM(F31:H31)</f>
        <v>649</v>
      </c>
      <c r="F31" s="17">
        <v>347</v>
      </c>
      <c r="G31" s="18">
        <v>292</v>
      </c>
      <c r="H31" s="18">
        <v>10</v>
      </c>
      <c r="I31" s="19"/>
      <c r="J31" s="18"/>
      <c r="K31" s="18"/>
      <c r="L31" s="19">
        <v>576</v>
      </c>
      <c r="M31" s="11">
        <v>33</v>
      </c>
      <c r="N31" s="9"/>
      <c r="O31" s="9"/>
      <c r="P31" s="9"/>
    </row>
    <row r="32" spans="1:19" s="2" customFormat="1" ht="15" customHeight="1"/>
    <row r="33" spans="1:14" s="2" customFormat="1" ht="16.5" thickBot="1">
      <c r="B33" s="20"/>
      <c r="C33" s="38" t="s">
        <v>44</v>
      </c>
      <c r="D33" s="38"/>
      <c r="E33" s="38"/>
      <c r="F33" s="38"/>
      <c r="G33" s="38"/>
      <c r="H33" s="38"/>
      <c r="I33"/>
      <c r="J33" s="21"/>
      <c r="K33" s="21"/>
      <c r="L33" s="34" t="s">
        <v>45</v>
      </c>
      <c r="M33" s="34"/>
      <c r="N33" s="34"/>
    </row>
    <row r="34" spans="1:14" s="2" customFormat="1" ht="15.75">
      <c r="G34" s="2" t="s">
        <v>46</v>
      </c>
    </row>
    <row r="35" spans="1:14" s="2" customFormat="1" ht="15.75">
      <c r="A35" s="24"/>
      <c r="B35" s="24"/>
      <c r="C35" s="24"/>
      <c r="E35" s="22" t="s">
        <v>47</v>
      </c>
    </row>
    <row r="36" spans="1:14" s="2" customFormat="1" ht="15.75">
      <c r="A36" s="25"/>
      <c r="B36" s="25"/>
      <c r="C36" s="24"/>
      <c r="I36" s="9"/>
    </row>
    <row r="37" spans="1:14" s="2" customFormat="1" ht="15.75"/>
    <row r="38" spans="1:14" s="2" customFormat="1" ht="15.75"/>
    <row r="39" spans="1:14" s="2" customFormat="1" ht="15.75"/>
    <row r="40" spans="1:14" s="2" customFormat="1" ht="15.75"/>
    <row r="41" spans="1:14" s="2" customFormat="1" ht="15.75"/>
    <row r="42" spans="1:14" s="2" customFormat="1" ht="15.75"/>
    <row r="43" spans="1:14" s="2" customFormat="1" ht="15.75"/>
    <row r="44" spans="1:14" s="2" customFormat="1" ht="15.75"/>
    <row r="45" spans="1:14" s="2" customFormat="1" ht="15.75"/>
    <row r="46" spans="1:14" s="2" customFormat="1" ht="15.75"/>
    <row r="47" spans="1:14" s="2" customFormat="1" ht="15.75"/>
    <row r="48" spans="1:14" s="2" customFormat="1" ht="15.75"/>
    <row r="49" s="2" customFormat="1" ht="15.75"/>
    <row r="50" s="2" customFormat="1" ht="15.75"/>
    <row r="51" s="2" customFormat="1" ht="15.75"/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</sheetData>
  <mergeCells count="37">
    <mergeCell ref="L33:N33"/>
    <mergeCell ref="H2:N2"/>
    <mergeCell ref="H3:N3"/>
    <mergeCell ref="A25:B25"/>
    <mergeCell ref="A28:B28"/>
    <mergeCell ref="A29:B29"/>
    <mergeCell ref="A30:B30"/>
    <mergeCell ref="A31:B31"/>
    <mergeCell ref="C33:H33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I7:I12"/>
    <mergeCell ref="J7:J12"/>
    <mergeCell ref="K7:K12"/>
    <mergeCell ref="L7:L12"/>
    <mergeCell ref="M7:M12"/>
    <mergeCell ref="D5:E5"/>
    <mergeCell ref="C6:F6"/>
    <mergeCell ref="A7:B12"/>
    <mergeCell ref="C7:C12"/>
    <mergeCell ref="D7:E7"/>
    <mergeCell ref="F7:H7"/>
    <mergeCell ref="D8:D12"/>
    <mergeCell ref="E8:E12"/>
    <mergeCell ref="F8:F12"/>
    <mergeCell ref="G8:G12"/>
    <mergeCell ref="H8:H12"/>
  </mergeCells>
  <pageMargins left="0.98425196850393704" right="0.74803149606299213" top="0.43307086614173229" bottom="0.55118110236220474" header="0.3" footer="0.51181102362204722"/>
  <pageSetup paperSize="9" scale="8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І кв фонд</vt:lpstr>
      <vt:lpstr>'за І кв фонд'!Область_печати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2022-04-18T13:16:24Z</cp:lastPrinted>
  <dcterms:created xsi:type="dcterms:W3CDTF">2022-04-18T13:00:25Z</dcterms:created>
  <dcterms:modified xsi:type="dcterms:W3CDTF">2022-04-20T11:23:06Z</dcterms:modified>
</cp:coreProperties>
</file>