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8010" activeTab="1"/>
  </bookViews>
  <sheets>
    <sheet name="0_0" sheetId="2" r:id="rId1"/>
    <sheet name="0_0611010" sheetId="3" r:id="rId2"/>
    <sheet name="0_0611021" sheetId="4" r:id="rId3"/>
    <sheet name="0_0611022" sheetId="5" r:id="rId4"/>
    <sheet name="0_0611023" sheetId="6" r:id="rId5"/>
    <sheet name="0_0611031" sheetId="7" r:id="rId6"/>
    <sheet name="0_0611033" sheetId="8" r:id="rId7"/>
    <sheet name="0_0611070" sheetId="9" r:id="rId8"/>
    <sheet name="0_0611091" sheetId="10" r:id="rId9"/>
    <sheet name="0_0611092" sheetId="11" r:id="rId10"/>
    <sheet name="0_0611141" sheetId="12" r:id="rId11"/>
    <sheet name="0_0611142" sheetId="13" r:id="rId12"/>
    <sheet name="0_0611151" sheetId="14" r:id="rId13"/>
    <sheet name="0_0611152" sheetId="15" r:id="rId14"/>
    <sheet name="0_0611160" sheetId="16" r:id="rId15"/>
    <sheet name="0_0611221" sheetId="17" r:id="rId16"/>
    <sheet name="0_0613230" sheetId="18" r:id="rId17"/>
    <sheet name="0_0617321" sheetId="19" r:id="rId18"/>
    <sheet name="0_0618240" sheetId="20" r:id="rId19"/>
  </sheets>
  <definedNames>
    <definedName name="_xlnm.Print_Area" localSheetId="0">'0_0'!$A$1:$F$114</definedName>
    <definedName name="_xlnm.Print_Area" localSheetId="1">'0_0611010'!$A$1:$F$114</definedName>
    <definedName name="_xlnm.Print_Area" localSheetId="2">'0_0611021'!$A$1:$F$114</definedName>
    <definedName name="_xlnm.Print_Area" localSheetId="3">'0_0611022'!$A$1:$F$114</definedName>
    <definedName name="_xlnm.Print_Area" localSheetId="4">'0_0611023'!$A$1:$F$114</definedName>
    <definedName name="_xlnm.Print_Area" localSheetId="5">'0_0611031'!$A$1:$F$113</definedName>
    <definedName name="_xlnm.Print_Area" localSheetId="6">'0_0611033'!$A$1:$F$113</definedName>
    <definedName name="_xlnm.Print_Area" localSheetId="7">'0_0611070'!$A$1:$F$113</definedName>
    <definedName name="_xlnm.Print_Area" localSheetId="8">'0_0611091'!$A$1:$F$114</definedName>
    <definedName name="_xlnm.Print_Area" localSheetId="9">'0_0611092'!$A$1:$F$113</definedName>
    <definedName name="_xlnm.Print_Area" localSheetId="10">'0_0611141'!$A$1:$F$114</definedName>
    <definedName name="_xlnm.Print_Area" localSheetId="11">'0_0611142'!$A$1:$F$113</definedName>
    <definedName name="_xlnm.Print_Area" localSheetId="12">'0_0611151'!$A$1:$F$114</definedName>
    <definedName name="_xlnm.Print_Area" localSheetId="13">'0_0611152'!$A$1:$F$113</definedName>
    <definedName name="_xlnm.Print_Area" localSheetId="14">'0_0611160'!$A$1:$F$113</definedName>
    <definedName name="_xlnm.Print_Area" localSheetId="15">'0_0611221'!$A$1:$F$114</definedName>
    <definedName name="_xlnm.Print_Area" localSheetId="16">'0_0613230'!$A$1:$F$113</definedName>
    <definedName name="_xlnm.Print_Area" localSheetId="17">'0_0617321'!$A$1:$F$114</definedName>
    <definedName name="_xlnm.Print_Area" localSheetId="18">'0_0618240'!$A$1:$F$114</definedName>
  </definedNames>
  <calcPr calcId="144525"/>
</workbook>
</file>

<file path=xl/calcChain.xml><?xml version="1.0" encoding="utf-8"?>
<calcChain xmlns="http://schemas.openxmlformats.org/spreadsheetml/2006/main">
  <c r="F103" i="20" l="1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37" i="20"/>
  <c r="F36" i="20"/>
  <c r="F35" i="20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37" i="19"/>
  <c r="F36" i="19"/>
  <c r="F35" i="19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37" i="17"/>
  <c r="F36" i="17"/>
  <c r="F35" i="17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37" i="14"/>
  <c r="F36" i="14"/>
  <c r="F35" i="14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37" i="12"/>
  <c r="F36" i="12"/>
  <c r="F35" i="12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37" i="10"/>
  <c r="F36" i="10"/>
  <c r="F35" i="10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37" i="4"/>
  <c r="F36" i="4"/>
  <c r="F35" i="4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37" i="3"/>
  <c r="F36" i="3"/>
  <c r="F35" i="3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37" i="2"/>
  <c r="F36" i="2"/>
  <c r="F35" i="2"/>
</calcChain>
</file>

<file path=xl/sharedStrings.xml><?xml version="1.0" encoding="utf-8"?>
<sst xmlns="http://schemas.openxmlformats.org/spreadsheetml/2006/main" count="3653" uniqueCount="125">
  <si>
    <t>ЗАТВЕРДЖЕНО
 Наказ Міністерства фінансів України 28.01.2002  N 57 
 (у редакції наказу Міністерства фінансів України 04.12.2015 № 1118)</t>
  </si>
  <si>
    <t xml:space="preserve">Зведений кошторис на 2023 рік </t>
  </si>
  <si>
    <t>код та назва відомчої класифікації видатків та кредитування бюджету</t>
  </si>
  <si>
    <t>06  Орган з питань освіти і науки,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</si>
  <si>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</si>
  <si>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</si>
  <si>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</si>
  <si>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</si>
  <si>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</si>
  <si>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</si>
  <si>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</si>
  <si>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</si>
  <si>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</si>
  <si>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</si>
  <si>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</si>
  <si>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</si>
  <si>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</si>
  <si>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</si>
  <si>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</si>
  <si>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</si>
  <si>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</si>
  <si>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</si>
  <si>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</si>
  <si>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</si>
  <si>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</si>
  <si>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</si>
  <si>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інші надходження, у тому числі:</t>
  </si>
  <si>
    <t>інші доходи (розписати за кодами класифікації доходів бюджету)</t>
  </si>
  <si>
    <t>Інші надходження </t>
  </si>
  <si>
    <t>21080500</t>
  </si>
  <si>
    <t>фінансування (розписати за кодами класифікації фінансування бюджету та типом 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</si>
  <si>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</si>
  <si>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</si>
  <si>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</si>
  <si>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</si>
  <si>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</si>
  <si>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</si>
  <si>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</si>
  <si>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</si>
  <si>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</si>
  <si>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</si>
  <si>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</si>
  <si>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</si>
  <si>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</si>
  <si>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</si>
  <si>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</si>
  <si>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</si>
  <si>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</si>
  <si>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</si>
  <si>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</si>
  <si>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</si>
  <si>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</si>
  <si>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</si>
  <si>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</si>
  <si>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</si>
  <si>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</si>
  <si>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</si>
  <si>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</si>
  <si>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</si>
  <si>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</si>
  <si>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</si>
  <si>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</si>
  <si>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</si>
  <si>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</si>
  <si>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</si>
  <si>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</si>
  <si>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</si>
  <si>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</si>
  <si>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</si>
  <si>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</si>
  <si>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</si>
  <si>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</si>
  <si>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</si>
  <si>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</si>
  <si>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</si>
  <si>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</si>
  <si>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</si>
  <si>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</si>
  <si>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</si>
  <si>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</si>
  <si>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</si>
  <si>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</si>
  <si>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</si>
  <si>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</si>
  <si>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</si>
  <si>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</si>
  <si>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</si>
  <si>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</si>
  <si>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</si>
  <si>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</si>
  <si>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</si>
  <si>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</si>
  <si>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</si>
  <si>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</si>
  <si>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</si>
  <si>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</si>
  <si>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r>
      <t>Вид бюджету</t>
    </r>
    <r>
      <rPr>
        <u/>
        <sz val="9"/>
        <color theme="1"/>
        <rFont val="Calibri"/>
        <family val="2"/>
        <charset val="1"/>
        <scheme val="minor"/>
      </rPr>
      <t xml:space="preserve"> місцевий,</t>
    </r>
  </si>
  <si>
    <t>В.о. директора Департаменту освіти та науки</t>
  </si>
  <si>
    <t>Начальник фінансово-економічного відділу - головний бухгалтер</t>
  </si>
  <si>
    <t>(підпис)</t>
  </si>
  <si>
    <t>М.П.</t>
  </si>
  <si>
    <t>(грн)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</si>
  <si>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</si>
  <si>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>0611010 Надання дошкільної освіти)</t>
  </si>
  <si>
    <t>0611021 Надання загальної середньої освіти закладами загальної середньої освіти за рахунок коштів місцевого бюджету)</t>
  </si>
  <si>
    <t>0611022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бюджету)</t>
  </si>
  <si>
    <t>0611023 Надання загальної середньої освіти спеціалізованими закладами загальної середньої освіти за рахунок коштів місцевого бюджету)</t>
  </si>
  <si>
    <t>0611031 Надання загальної середньої освіти закладами загальної середньої освіти за рахунок освітньої субвенції)</t>
  </si>
  <si>
    <t>0611033 Надання загальної середньої освіти спеціалізованими закладами загальної середньої освіти за рахунок освітньої субвенції)</t>
  </si>
  <si>
    <t>0611070 Надання позашкільної освіти закладами позашкільної освіти, заходи із позашкільної роботи з дітьми)</t>
  </si>
  <si>
    <t>0611091 Підготовка кадрів закладами професійної (професійно-технічної) освіти та іншими закладами освіти за рахунок коштів місцевого бюджету)</t>
  </si>
  <si>
    <t>0611092 Підготовка кадрів закладами професійної (професійно-технічної) освіти та іншими закладами освіти за рахунок освітньої субвенції)</t>
  </si>
  <si>
    <t>0611141 Забезпечення діяльності інших закладів у сфері освіти)</t>
  </si>
  <si>
    <t>0611142 Інші програми та заходи у сфері освіти)</t>
  </si>
  <si>
    <t>0611151 Забезпечення діяльності інклюзивно-ресурсних центрів за рахунок коштів місцевого бюджету)</t>
  </si>
  <si>
    <t>0611152 Забезпечення діяльності інклюзивно-ресурсних центрів за рахунок освітньої субвенції)</t>
  </si>
  <si>
    <t>0611160 Забезпечення діяльності центрів професійного розвитку педагогічних працівників)</t>
  </si>
  <si>
    <t>0611221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освіти)</t>
  </si>
  <si>
    <t>0613230 Видатки, пов`язані з наданням підтримки внутрішньо перемішеним та/або евакуйованим особам у зв`язку із введенням воєнного стану)</t>
  </si>
  <si>
    <t>0617321 Будівництво освітніх установ та закладів)</t>
  </si>
  <si>
    <t>0618240 Заходи та роботи з територіальної оборони)</t>
  </si>
  <si>
    <t>Ірина ПЕТРИЧКО</t>
  </si>
  <si>
    <t>0611000 Освіта</t>
  </si>
  <si>
    <t>Оксана ЛІСОВОДСЬКА</t>
  </si>
  <si>
    <t>04 cічня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</si>
</sst>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"/>
      <scheme val="minor"/>
    </font>
    <font>
      <sz val="7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9"/>
      <color indexed="9"/>
      <name val="Calibri"/>
      <family val="2"/>
      <charset val="1"/>
      <scheme val="minor"/>
    </font>
    <font>
      <u/>
      <sz val="9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  <scheme val="minor"/>
    </font>
    <font>
      <i/>
      <sz val="9"/>
      <color theme="1"/>
      <name val="Calibri"/>
      <family val="2"/>
      <charset val="1"/>
      <scheme val="minor"/>
    </font>
    <font>
      <b/>
      <i/>
      <sz val="9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quotePrefix="1" applyFont="1" applyBorder="1" applyAlignment="1">
      <alignment horizontal="center" vertical="center"/>
    </xf>
    <xf numFmtId="0" fontId="0" fillId="0" borderId="1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89" workbookViewId="0">
      <selection activeCell="A112" sqref="A112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33" t="s">
        <v>0</v>
      </c>
      <c r="E1" s="34"/>
      <c r="F1" s="34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5" t="s">
        <v>1</v>
      </c>
      <c r="B7" s="36"/>
      <c r="C7" s="36"/>
      <c r="D7" s="36"/>
      <c r="E7" s="36"/>
      <c r="F7" s="36"/>
    </row>
    <row r="9" spans="1:6" x14ac:dyDescent="0.2">
      <c r="A9" s="1"/>
      <c r="B9" s="1"/>
      <c r="C9" s="1"/>
      <c r="D9" s="1"/>
      <c r="E9" s="1"/>
      <c r="F9" s="1"/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1"/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 t="s">
        <v>96</v>
      </c>
      <c r="B13" s="1"/>
      <c r="C13" s="1"/>
      <c r="D13" s="1"/>
      <c r="E13" s="1"/>
      <c r="F13" s="1"/>
    </row>
    <row r="14" spans="1:6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6" ht="30.75" customHeight="1" x14ac:dyDescent="0.2">
      <c r="A15" s="28" t="s">
        <v>4</v>
      </c>
      <c r="B15" s="28"/>
      <c r="C15" s="27"/>
      <c r="D15" s="27"/>
      <c r="E15" s="27"/>
      <c r="F15" s="27"/>
    </row>
    <row r="16" spans="1:6" ht="42.95" customHeight="1" x14ac:dyDescent="0.2">
      <c r="A16" s="28" t="s">
        <v>5</v>
      </c>
      <c r="B16" s="28"/>
      <c r="C16" s="27" t="s">
        <v>122</v>
      </c>
      <c r="D16" s="27"/>
      <c r="E16" s="27"/>
      <c r="F16" s="27"/>
    </row>
    <row r="17" spans="1:6" ht="12.95" customHeight="1" x14ac:dyDescent="0.2">
      <c r="A17" s="1"/>
      <c r="B17" s="1"/>
      <c r="C17" s="15"/>
      <c r="D17" s="15"/>
      <c r="E17" s="15"/>
      <c r="F17" s="16" t="s">
        <v>101</v>
      </c>
    </row>
    <row r="18" spans="1:6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6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6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6" x14ac:dyDescent="0.2">
      <c r="A21" s="31" t="s">
        <v>12</v>
      </c>
      <c r="B21" s="32"/>
      <c r="C21" s="5" t="s">
        <v>13</v>
      </c>
      <c r="D21" s="6">
        <v>1908532976.28</v>
      </c>
      <c r="E21" s="6">
        <v>220950161.72</v>
      </c>
      <c r="F21" s="6">
        <v>2129483138</v>
      </c>
    </row>
    <row r="22" spans="1:6" x14ac:dyDescent="0.2">
      <c r="A22" s="23" t="s">
        <v>14</v>
      </c>
      <c r="B22" s="23"/>
      <c r="C22" s="7" t="s">
        <v>13</v>
      </c>
      <c r="D22" s="8">
        <v>1908532976.28</v>
      </c>
      <c r="E22" s="9" t="s">
        <v>13</v>
      </c>
      <c r="F22" s="8">
        <v>1908532976.28</v>
      </c>
    </row>
    <row r="23" spans="1:6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220950161.72</v>
      </c>
      <c r="F23" s="8">
        <v>220950161.72</v>
      </c>
    </row>
    <row r="24" spans="1:6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175130760</v>
      </c>
      <c r="F24" s="8">
        <v>175130760</v>
      </c>
    </row>
    <row r="25" spans="1:6" x14ac:dyDescent="0.2">
      <c r="A25" s="23" t="s">
        <v>17</v>
      </c>
      <c r="B25" s="23"/>
      <c r="C25" s="10"/>
      <c r="D25" s="8"/>
      <c r="E25" s="8"/>
      <c r="F25" s="8"/>
    </row>
    <row r="26" spans="1:6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160180540</v>
      </c>
      <c r="F26" s="8">
        <v>160180540</v>
      </c>
    </row>
    <row r="27" spans="1:6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12412910</v>
      </c>
      <c r="F27" s="8">
        <v>12412910</v>
      </c>
    </row>
    <row r="28" spans="1:6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2487250</v>
      </c>
      <c r="F28" s="8">
        <v>2487250</v>
      </c>
    </row>
    <row r="29" spans="1:6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50060</v>
      </c>
      <c r="F29" s="8">
        <v>50060</v>
      </c>
    </row>
    <row r="30" spans="1:6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6" x14ac:dyDescent="0.2">
      <c r="A31" s="23" t="s">
        <v>17</v>
      </c>
      <c r="B31" s="23"/>
      <c r="C31" s="10"/>
      <c r="D31" s="8"/>
      <c r="E31" s="8"/>
      <c r="F31" s="8"/>
    </row>
    <row r="32" spans="1:6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45819401.720000006</v>
      </c>
      <c r="F35" s="8">
        <f>SUM(E35:E35)</f>
        <v>45819401.720000006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45819401.720000006</v>
      </c>
      <c r="F36" s="8">
        <f>SUM(E36:E36)</f>
        <v>45819401.720000006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45819401.720000006</v>
      </c>
      <c r="F37" s="8">
        <f>SUM(E37:E37)</f>
        <v>45819401.720000006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1908532976.28</v>
      </c>
      <c r="E41" s="8">
        <v>220950161.72</v>
      </c>
      <c r="F41" s="8">
        <v>2129483138</v>
      </c>
    </row>
    <row r="42" spans="1:7" x14ac:dyDescent="0.2">
      <c r="A42" s="26" t="s">
        <v>34</v>
      </c>
      <c r="B42" s="23"/>
      <c r="C42" s="7">
        <v>2000</v>
      </c>
      <c r="D42" s="8">
        <v>1908532976.28</v>
      </c>
      <c r="E42" s="8">
        <v>171685130</v>
      </c>
      <c r="F42" s="8">
        <f t="shared" ref="F42:F73" si="0">SUM(D42:E42)</f>
        <v>2080218106.28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1480673780</v>
      </c>
      <c r="E43" s="6">
        <v>48096860</v>
      </c>
      <c r="F43" s="6">
        <f t="shared" si="0"/>
        <v>1528770640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1213832152</v>
      </c>
      <c r="E44" s="6">
        <v>39544820</v>
      </c>
      <c r="F44" s="6">
        <f t="shared" si="0"/>
        <v>1253376972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1213832152</v>
      </c>
      <c r="E45" s="6">
        <v>39544820</v>
      </c>
      <c r="F45" s="6">
        <f t="shared" si="0"/>
        <v>1253376972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266841628</v>
      </c>
      <c r="E48" s="6">
        <v>8552040</v>
      </c>
      <c r="F48" s="6">
        <f t="shared" si="0"/>
        <v>275393668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388295259.27999997</v>
      </c>
      <c r="E49" s="6">
        <v>117171140</v>
      </c>
      <c r="F49" s="6">
        <f t="shared" si="0"/>
        <v>505466399.27999997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34702789</v>
      </c>
      <c r="E50" s="6">
        <v>9895020</v>
      </c>
      <c r="F50" s="6">
        <f t="shared" si="0"/>
        <v>44597809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416863</v>
      </c>
      <c r="E51" s="6">
        <v>205790</v>
      </c>
      <c r="F51" s="6">
        <f t="shared" si="0"/>
        <v>622653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134755868.28</v>
      </c>
      <c r="E52" s="6">
        <v>85497420</v>
      </c>
      <c r="F52" s="6">
        <f t="shared" si="0"/>
        <v>220253288.28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17578115</v>
      </c>
      <c r="E53" s="6">
        <v>5674170</v>
      </c>
      <c r="F53" s="6">
        <f t="shared" si="0"/>
        <v>23252285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376010</v>
      </c>
      <c r="E54" s="6">
        <v>197930</v>
      </c>
      <c r="F54" s="6">
        <f t="shared" si="0"/>
        <v>573940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200214894</v>
      </c>
      <c r="E56" s="6">
        <v>15551110</v>
      </c>
      <c r="F56" s="6">
        <f t="shared" si="0"/>
        <v>215766004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110122057</v>
      </c>
      <c r="E57" s="6">
        <v>8600030</v>
      </c>
      <c r="F57" s="6">
        <f t="shared" si="0"/>
        <v>118722087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6807382</v>
      </c>
      <c r="E58" s="6">
        <v>1566230</v>
      </c>
      <c r="F58" s="6">
        <f t="shared" si="0"/>
        <v>8373612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69993015</v>
      </c>
      <c r="E59" s="6">
        <v>4944290</v>
      </c>
      <c r="F59" s="6">
        <f t="shared" si="0"/>
        <v>74937305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4317631</v>
      </c>
      <c r="E60" s="6">
        <v>163440</v>
      </c>
      <c r="F60" s="6">
        <f t="shared" si="0"/>
        <v>4481071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8249855</v>
      </c>
      <c r="E61" s="6">
        <v>277120</v>
      </c>
      <c r="F61" s="6">
        <f t="shared" si="0"/>
        <v>8526975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724954</v>
      </c>
      <c r="E62" s="6">
        <v>0</v>
      </c>
      <c r="F62" s="6">
        <f t="shared" si="0"/>
        <v>724954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250720</v>
      </c>
      <c r="E63" s="6">
        <v>149700</v>
      </c>
      <c r="F63" s="6">
        <f t="shared" si="0"/>
        <v>400420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250720</v>
      </c>
      <c r="E65" s="6">
        <v>149700</v>
      </c>
      <c r="F65" s="6">
        <f t="shared" si="0"/>
        <v>400420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4561730</v>
      </c>
      <c r="E69" s="6">
        <v>0</v>
      </c>
      <c r="F69" s="6">
        <f t="shared" si="0"/>
        <v>4561730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4561730</v>
      </c>
      <c r="E70" s="6">
        <v>0</v>
      </c>
      <c r="F70" s="6">
        <f t="shared" si="0"/>
        <v>4561730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34991307</v>
      </c>
      <c r="E73" s="6">
        <v>6066520</v>
      </c>
      <c r="F73" s="6">
        <f t="shared" si="0"/>
        <v>41057827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3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33077300</v>
      </c>
      <c r="E75" s="6">
        <v>5951510</v>
      </c>
      <c r="F75" s="6">
        <f t="shared" si="1"/>
        <v>39028810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1914007</v>
      </c>
      <c r="E76" s="6">
        <v>115010</v>
      </c>
      <c r="F76" s="6">
        <f t="shared" si="1"/>
        <v>2029017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10900</v>
      </c>
      <c r="E77" s="6">
        <v>350610</v>
      </c>
      <c r="F77" s="6">
        <f t="shared" si="1"/>
        <v>361510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49265031.719999999</v>
      </c>
      <c r="F78" s="6">
        <f t="shared" si="1"/>
        <v>49265031.719999999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49265031.719999999</v>
      </c>
      <c r="F79" s="6">
        <f t="shared" si="1"/>
        <v>49265031.719999999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27229930</v>
      </c>
      <c r="F80" s="6">
        <f t="shared" si="1"/>
        <v>27229930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12597000</v>
      </c>
      <c r="F81" s="6">
        <f t="shared" si="1"/>
        <v>12597000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12597000</v>
      </c>
      <c r="F83" s="6">
        <f t="shared" si="1"/>
        <v>12597000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6296330.4500000002</v>
      </c>
      <c r="F84" s="6">
        <f t="shared" si="1"/>
        <v>6296330.4500000002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6296330.4500000002</v>
      </c>
      <c r="F86" s="6">
        <f t="shared" si="1"/>
        <v>6296330.4500000002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3141771.27</v>
      </c>
      <c r="F87" s="6">
        <f t="shared" si="1"/>
        <v>3141771.27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3141771.27</v>
      </c>
      <c r="F89" s="6">
        <f t="shared" si="1"/>
        <v>3141771.27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97</v>
      </c>
      <c r="B106" s="17"/>
      <c r="D106" s="12"/>
      <c r="F106" t="s">
        <v>121</v>
      </c>
    </row>
    <row r="107" spans="1:7" x14ac:dyDescent="0.2">
      <c r="D107" s="14" t="s">
        <v>99</v>
      </c>
      <c r="F107" s="14"/>
    </row>
    <row r="108" spans="1:7" ht="25.5" customHeight="1" x14ac:dyDescent="0.2">
      <c r="A108" s="17" t="s">
        <v>98</v>
      </c>
      <c r="B108" s="17"/>
      <c r="D108" s="12"/>
      <c r="F108" t="s">
        <v>123</v>
      </c>
    </row>
    <row r="109" spans="1:7" x14ac:dyDescent="0.2">
      <c r="D109" s="14" t="s">
        <v>99</v>
      </c>
      <c r="F109" s="14"/>
    </row>
    <row r="110" spans="1:7" x14ac:dyDescent="0.2">
      <c r="A110" t="s">
        <v>100</v>
      </c>
      <c r="B110" s="3" t="s">
        <v>124</v>
      </c>
    </row>
    <row r="111" spans="1:7" x14ac:dyDescent="0.2">
      <c r="B111" s="13"/>
    </row>
    <row r="113" spans="1:6" ht="23.25" customHeight="1" x14ac:dyDescent="0.2">
      <c r="A113" s="18" t="s">
        <v>102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111</v>
      </c>
      <c r="D16" s="27"/>
      <c r="E16" s="27"/>
      <c r="F16" s="27"/>
      <c r="G16" s="2" t="s">
        <v>111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24373600</v>
      </c>
      <c r="E21" s="6">
        <v>0</v>
      </c>
      <c r="F21" s="6">
        <v>24373600</v>
      </c>
    </row>
    <row r="22" spans="1:7" x14ac:dyDescent="0.2">
      <c r="A22" s="23" t="s">
        <v>14</v>
      </c>
      <c r="B22" s="23"/>
      <c r="C22" s="7" t="s">
        <v>13</v>
      </c>
      <c r="D22" s="8">
        <v>24373600</v>
      </c>
      <c r="E22" s="9" t="s">
        <v>13</v>
      </c>
      <c r="F22" s="8">
        <v>24373600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24373600</v>
      </c>
      <c r="E40" s="8">
        <v>0</v>
      </c>
      <c r="F40" s="8">
        <v>24373600</v>
      </c>
    </row>
    <row r="41" spans="1:7" x14ac:dyDescent="0.2">
      <c r="A41" s="26" t="s">
        <v>34</v>
      </c>
      <c r="B41" s="23"/>
      <c r="C41" s="7">
        <v>2000</v>
      </c>
      <c r="D41" s="8">
        <v>24373600</v>
      </c>
      <c r="E41" s="8">
        <v>0</v>
      </c>
      <c r="F41" s="8">
        <f t="shared" ref="F41:F72" si="0">SUM(D41:E41)</f>
        <v>24373600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24373600</v>
      </c>
      <c r="E42" s="6">
        <v>0</v>
      </c>
      <c r="F42" s="6">
        <f t="shared" si="0"/>
        <v>24373600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20143470</v>
      </c>
      <c r="E43" s="6">
        <v>0</v>
      </c>
      <c r="F43" s="6">
        <f t="shared" si="0"/>
        <v>20143470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20143470</v>
      </c>
      <c r="E44" s="6">
        <v>0</v>
      </c>
      <c r="F44" s="6">
        <f t="shared" si="0"/>
        <v>20143470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4230130</v>
      </c>
      <c r="E47" s="6">
        <v>0</v>
      </c>
      <c r="F47" s="6">
        <f t="shared" si="0"/>
        <v>4230130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0</v>
      </c>
      <c r="E48" s="6">
        <v>0</v>
      </c>
      <c r="F48" s="6">
        <f t="shared" si="0"/>
        <v>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0</v>
      </c>
      <c r="E49" s="6">
        <v>0</v>
      </c>
      <c r="F49" s="6">
        <f t="shared" si="0"/>
        <v>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0</v>
      </c>
      <c r="E52" s="6">
        <v>0</v>
      </c>
      <c r="F52" s="6">
        <f t="shared" si="0"/>
        <v>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0</v>
      </c>
      <c r="E53" s="6">
        <v>0</v>
      </c>
      <c r="F53" s="6">
        <f t="shared" si="0"/>
        <v>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0</v>
      </c>
      <c r="E55" s="6">
        <v>0</v>
      </c>
      <c r="F55" s="6">
        <f t="shared" si="0"/>
        <v>0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0</v>
      </c>
      <c r="E56" s="6">
        <v>0</v>
      </c>
      <c r="F56" s="6">
        <f t="shared" si="0"/>
        <v>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0</v>
      </c>
      <c r="E57" s="6">
        <v>0</v>
      </c>
      <c r="F57" s="6">
        <f t="shared" si="0"/>
        <v>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0</v>
      </c>
      <c r="E58" s="6">
        <v>0</v>
      </c>
      <c r="F58" s="6">
        <f t="shared" si="0"/>
        <v>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0</v>
      </c>
      <c r="E60" s="6">
        <v>0</v>
      </c>
      <c r="F60" s="6">
        <f t="shared" si="0"/>
        <v>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2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97</v>
      </c>
      <c r="B105" s="17"/>
      <c r="D105" s="12"/>
      <c r="F105" t="s">
        <v>121</v>
      </c>
    </row>
    <row r="106" spans="1:7" x14ac:dyDescent="0.2">
      <c r="D106" s="14" t="s">
        <v>99</v>
      </c>
      <c r="F106" s="14"/>
    </row>
    <row r="107" spans="1:7" ht="25.5" customHeight="1" x14ac:dyDescent="0.2">
      <c r="A107" s="17" t="s">
        <v>98</v>
      </c>
      <c r="B107" s="17"/>
      <c r="D107" s="12"/>
      <c r="F107" t="s">
        <v>123</v>
      </c>
    </row>
    <row r="108" spans="1:7" x14ac:dyDescent="0.2">
      <c r="D108" s="14" t="s">
        <v>99</v>
      </c>
      <c r="F108" s="14"/>
    </row>
    <row r="109" spans="1:7" x14ac:dyDescent="0.2">
      <c r="A109" t="s">
        <v>100</v>
      </c>
      <c r="B109" s="3" t="s">
        <v>124</v>
      </c>
    </row>
    <row r="110" spans="1:7" x14ac:dyDescent="0.2">
      <c r="B110" s="13"/>
    </row>
    <row r="112" spans="1:7" ht="23.25" customHeight="1" x14ac:dyDescent="0.2">
      <c r="A112" s="18" t="s">
        <v>102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112</v>
      </c>
      <c r="D16" s="27"/>
      <c r="E16" s="27"/>
      <c r="F16" s="27"/>
      <c r="G16" s="2" t="s">
        <v>112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27420572</v>
      </c>
      <c r="E21" s="6">
        <v>1104700</v>
      </c>
      <c r="F21" s="6">
        <v>28525272</v>
      </c>
    </row>
    <row r="22" spans="1:7" x14ac:dyDescent="0.2">
      <c r="A22" s="23" t="s">
        <v>14</v>
      </c>
      <c r="B22" s="23"/>
      <c r="C22" s="7" t="s">
        <v>13</v>
      </c>
      <c r="D22" s="8">
        <v>27420572</v>
      </c>
      <c r="E22" s="9" t="s">
        <v>13</v>
      </c>
      <c r="F22" s="8">
        <v>27420572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1104700</v>
      </c>
      <c r="F23" s="8">
        <v>1104700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504700</v>
      </c>
      <c r="F24" s="8">
        <v>504700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52380</v>
      </c>
      <c r="F26" s="8">
        <v>52380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90000</v>
      </c>
      <c r="F27" s="8">
        <v>90000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362320</v>
      </c>
      <c r="F28" s="8">
        <v>362320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600000</v>
      </c>
      <c r="F35" s="8">
        <f>SUM(E35:E35)</f>
        <v>600000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600000</v>
      </c>
      <c r="F36" s="8">
        <f>SUM(E36:E36)</f>
        <v>600000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600000</v>
      </c>
      <c r="F37" s="8">
        <f>SUM(E37:E37)</f>
        <v>600000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27420572</v>
      </c>
      <c r="E41" s="8">
        <v>1104700</v>
      </c>
      <c r="F41" s="8">
        <v>28525272</v>
      </c>
    </row>
    <row r="42" spans="1:7" x14ac:dyDescent="0.2">
      <c r="A42" s="26" t="s">
        <v>34</v>
      </c>
      <c r="B42" s="23"/>
      <c r="C42" s="7">
        <v>2000</v>
      </c>
      <c r="D42" s="8">
        <v>27420572</v>
      </c>
      <c r="E42" s="8">
        <v>504700</v>
      </c>
      <c r="F42" s="8">
        <f t="shared" ref="F42:F73" si="0">SUM(D42:E42)</f>
        <v>27925272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23305100</v>
      </c>
      <c r="E43" s="6">
        <v>121380</v>
      </c>
      <c r="F43" s="6">
        <f t="shared" si="0"/>
        <v>23426480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19102541</v>
      </c>
      <c r="E44" s="6">
        <v>100080</v>
      </c>
      <c r="F44" s="6">
        <f t="shared" si="0"/>
        <v>19202621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19102541</v>
      </c>
      <c r="E45" s="6">
        <v>100080</v>
      </c>
      <c r="F45" s="6">
        <f t="shared" si="0"/>
        <v>19202621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4202559</v>
      </c>
      <c r="E48" s="6">
        <v>21300</v>
      </c>
      <c r="F48" s="6">
        <f t="shared" si="0"/>
        <v>4223859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4112772</v>
      </c>
      <c r="E49" s="6">
        <v>343140</v>
      </c>
      <c r="F49" s="6">
        <f t="shared" si="0"/>
        <v>4455912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814015</v>
      </c>
      <c r="E50" s="6">
        <v>113740</v>
      </c>
      <c r="F50" s="6">
        <f t="shared" si="0"/>
        <v>927755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1855</v>
      </c>
      <c r="E51" s="6">
        <v>750</v>
      </c>
      <c r="F51" s="6">
        <f t="shared" si="0"/>
        <v>2605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0</v>
      </c>
      <c r="E52" s="6">
        <v>0</v>
      </c>
      <c r="F52" s="6">
        <f t="shared" si="0"/>
        <v>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1082100</v>
      </c>
      <c r="E53" s="6">
        <v>113180</v>
      </c>
      <c r="F53" s="6">
        <f t="shared" si="0"/>
        <v>1195280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0</v>
      </c>
      <c r="F54" s="6">
        <f t="shared" si="0"/>
        <v>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2208742</v>
      </c>
      <c r="E56" s="6">
        <v>115470</v>
      </c>
      <c r="F56" s="6">
        <f t="shared" si="0"/>
        <v>2324212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1246141</v>
      </c>
      <c r="E57" s="6">
        <v>103040</v>
      </c>
      <c r="F57" s="6">
        <f t="shared" si="0"/>
        <v>1349181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24736</v>
      </c>
      <c r="E58" s="6">
        <v>450</v>
      </c>
      <c r="F58" s="6">
        <f t="shared" si="0"/>
        <v>25186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912211</v>
      </c>
      <c r="E59" s="6">
        <v>11190</v>
      </c>
      <c r="F59" s="6">
        <f t="shared" si="0"/>
        <v>923401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0</v>
      </c>
      <c r="E60" s="6">
        <v>0</v>
      </c>
      <c r="F60" s="6">
        <f t="shared" si="0"/>
        <v>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25654</v>
      </c>
      <c r="E61" s="6">
        <v>790</v>
      </c>
      <c r="F61" s="6">
        <f t="shared" si="0"/>
        <v>26444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6060</v>
      </c>
      <c r="E63" s="6">
        <v>0</v>
      </c>
      <c r="F63" s="6">
        <f t="shared" si="0"/>
        <v>6060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6060</v>
      </c>
      <c r="E65" s="6">
        <v>0</v>
      </c>
      <c r="F65" s="6">
        <f t="shared" si="0"/>
        <v>6060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2700</v>
      </c>
      <c r="E73" s="6">
        <v>0</v>
      </c>
      <c r="F73" s="6">
        <f t="shared" si="0"/>
        <v>2700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3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2700</v>
      </c>
      <c r="E76" s="6">
        <v>0</v>
      </c>
      <c r="F76" s="6">
        <f t="shared" si="1"/>
        <v>2700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40180</v>
      </c>
      <c r="F77" s="6">
        <f t="shared" si="1"/>
        <v>40180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600000</v>
      </c>
      <c r="F78" s="6">
        <f t="shared" si="1"/>
        <v>600000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600000</v>
      </c>
      <c r="F79" s="6">
        <f t="shared" si="1"/>
        <v>600000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100000</v>
      </c>
      <c r="F80" s="6">
        <f t="shared" si="1"/>
        <v>100000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500000</v>
      </c>
      <c r="F84" s="6">
        <f t="shared" si="1"/>
        <v>500000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500000</v>
      </c>
      <c r="F86" s="6">
        <f t="shared" si="1"/>
        <v>500000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97</v>
      </c>
      <c r="B106" s="17"/>
      <c r="D106" s="12"/>
      <c r="F106" t="s">
        <v>121</v>
      </c>
    </row>
    <row r="107" spans="1:7" x14ac:dyDescent="0.2">
      <c r="D107" s="14" t="s">
        <v>99</v>
      </c>
      <c r="F107" s="14"/>
    </row>
    <row r="108" spans="1:7" ht="25.5" customHeight="1" x14ac:dyDescent="0.2">
      <c r="A108" s="17" t="s">
        <v>98</v>
      </c>
      <c r="B108" s="17"/>
      <c r="D108" s="12"/>
      <c r="F108" t="s">
        <v>123</v>
      </c>
    </row>
    <row r="109" spans="1:7" x14ac:dyDescent="0.2">
      <c r="D109" s="14" t="s">
        <v>99</v>
      </c>
      <c r="F109" s="14"/>
    </row>
    <row r="110" spans="1:7" x14ac:dyDescent="0.2">
      <c r="A110" t="s">
        <v>100</v>
      </c>
      <c r="B110" s="3" t="s">
        <v>124</v>
      </c>
    </row>
    <row r="111" spans="1:7" x14ac:dyDescent="0.2">
      <c r="B111" s="13"/>
    </row>
    <row r="113" spans="1:6" ht="23.25" customHeight="1" x14ac:dyDescent="0.2">
      <c r="A113" s="18" t="s">
        <v>102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113</v>
      </c>
      <c r="D16" s="27"/>
      <c r="E16" s="27"/>
      <c r="F16" s="27"/>
      <c r="G16" s="2" t="s">
        <v>113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219820</v>
      </c>
      <c r="E21" s="6">
        <v>0</v>
      </c>
      <c r="F21" s="6">
        <v>219820</v>
      </c>
    </row>
    <row r="22" spans="1:7" x14ac:dyDescent="0.2">
      <c r="A22" s="23" t="s">
        <v>14</v>
      </c>
      <c r="B22" s="23"/>
      <c r="C22" s="7" t="s">
        <v>13</v>
      </c>
      <c r="D22" s="8">
        <v>219820</v>
      </c>
      <c r="E22" s="9" t="s">
        <v>13</v>
      </c>
      <c r="F22" s="8">
        <v>219820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219820</v>
      </c>
      <c r="E40" s="8">
        <v>0</v>
      </c>
      <c r="F40" s="8">
        <v>219820</v>
      </c>
    </row>
    <row r="41" spans="1:7" x14ac:dyDescent="0.2">
      <c r="A41" s="26" t="s">
        <v>34</v>
      </c>
      <c r="B41" s="23"/>
      <c r="C41" s="7">
        <v>2000</v>
      </c>
      <c r="D41" s="8">
        <v>219820</v>
      </c>
      <c r="E41" s="8">
        <v>0</v>
      </c>
      <c r="F41" s="8">
        <f t="shared" ref="F41:F72" si="0">SUM(D41:E41)</f>
        <v>219820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0</v>
      </c>
      <c r="E42" s="6">
        <v>0</v>
      </c>
      <c r="F42" s="6">
        <f t="shared" si="0"/>
        <v>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0</v>
      </c>
      <c r="E43" s="6">
        <v>0</v>
      </c>
      <c r="F43" s="6">
        <f t="shared" si="0"/>
        <v>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0</v>
      </c>
      <c r="E44" s="6">
        <v>0</v>
      </c>
      <c r="F44" s="6">
        <f t="shared" si="0"/>
        <v>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0</v>
      </c>
      <c r="E47" s="6">
        <v>0</v>
      </c>
      <c r="F47" s="6">
        <f t="shared" si="0"/>
        <v>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0</v>
      </c>
      <c r="E48" s="6">
        <v>0</v>
      </c>
      <c r="F48" s="6">
        <f t="shared" si="0"/>
        <v>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0</v>
      </c>
      <c r="E49" s="6">
        <v>0</v>
      </c>
      <c r="F49" s="6">
        <f t="shared" si="0"/>
        <v>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0</v>
      </c>
      <c r="E52" s="6">
        <v>0</v>
      </c>
      <c r="F52" s="6">
        <f t="shared" si="0"/>
        <v>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0</v>
      </c>
      <c r="E53" s="6">
        <v>0</v>
      </c>
      <c r="F53" s="6">
        <f t="shared" si="0"/>
        <v>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0</v>
      </c>
      <c r="E55" s="6">
        <v>0</v>
      </c>
      <c r="F55" s="6">
        <f t="shared" si="0"/>
        <v>0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0</v>
      </c>
      <c r="E56" s="6">
        <v>0</v>
      </c>
      <c r="F56" s="6">
        <f t="shared" si="0"/>
        <v>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0</v>
      </c>
      <c r="E57" s="6">
        <v>0</v>
      </c>
      <c r="F57" s="6">
        <f t="shared" si="0"/>
        <v>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0</v>
      </c>
      <c r="E58" s="6">
        <v>0</v>
      </c>
      <c r="F58" s="6">
        <f t="shared" si="0"/>
        <v>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0</v>
      </c>
      <c r="E60" s="6">
        <v>0</v>
      </c>
      <c r="F60" s="6">
        <f t="shared" si="0"/>
        <v>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219820</v>
      </c>
      <c r="E72" s="6">
        <v>0</v>
      </c>
      <c r="F72" s="6">
        <f t="shared" si="0"/>
        <v>219820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2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219820</v>
      </c>
      <c r="E75" s="6">
        <v>0</v>
      </c>
      <c r="F75" s="6">
        <f t="shared" si="1"/>
        <v>219820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97</v>
      </c>
      <c r="B105" s="17"/>
      <c r="D105" s="12"/>
      <c r="F105" t="s">
        <v>121</v>
      </c>
    </row>
    <row r="106" spans="1:7" x14ac:dyDescent="0.2">
      <c r="D106" s="14" t="s">
        <v>99</v>
      </c>
      <c r="F106" s="14"/>
    </row>
    <row r="107" spans="1:7" ht="25.5" customHeight="1" x14ac:dyDescent="0.2">
      <c r="A107" s="17" t="s">
        <v>98</v>
      </c>
      <c r="B107" s="17"/>
      <c r="D107" s="12"/>
      <c r="F107" t="s">
        <v>123</v>
      </c>
    </row>
    <row r="108" spans="1:7" x14ac:dyDescent="0.2">
      <c r="D108" s="14" t="s">
        <v>99</v>
      </c>
      <c r="F108" s="14"/>
    </row>
    <row r="109" spans="1:7" x14ac:dyDescent="0.2">
      <c r="A109" t="s">
        <v>100</v>
      </c>
      <c r="B109" s="3" t="s">
        <v>124</v>
      </c>
    </row>
    <row r="110" spans="1:7" x14ac:dyDescent="0.2">
      <c r="B110" s="13"/>
    </row>
    <row r="112" spans="1:7" ht="23.25" customHeight="1" x14ac:dyDescent="0.2">
      <c r="A112" s="18" t="s">
        <v>102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fitToHeight="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114</v>
      </c>
      <c r="D16" s="27"/>
      <c r="E16" s="27"/>
      <c r="F16" s="27"/>
      <c r="G16" s="2" t="s">
        <v>114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1140725</v>
      </c>
      <c r="E21" s="6">
        <v>219300</v>
      </c>
      <c r="F21" s="6">
        <v>1360025</v>
      </c>
    </row>
    <row r="22" spans="1:7" x14ac:dyDescent="0.2">
      <c r="A22" s="23" t="s">
        <v>14</v>
      </c>
      <c r="B22" s="23"/>
      <c r="C22" s="7" t="s">
        <v>13</v>
      </c>
      <c r="D22" s="8">
        <v>1140725</v>
      </c>
      <c r="E22" s="9" t="s">
        <v>13</v>
      </c>
      <c r="F22" s="8">
        <v>1140725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219300</v>
      </c>
      <c r="F23" s="8">
        <v>219300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219300</v>
      </c>
      <c r="F35" s="8">
        <f>SUM(E35:E35)</f>
        <v>219300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219300</v>
      </c>
      <c r="F36" s="8">
        <f>SUM(E36:E36)</f>
        <v>219300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219300</v>
      </c>
      <c r="F37" s="8">
        <f>SUM(E37:E37)</f>
        <v>219300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1140725</v>
      </c>
      <c r="E41" s="8">
        <v>219300</v>
      </c>
      <c r="F41" s="8">
        <v>1360025</v>
      </c>
    </row>
    <row r="42" spans="1:7" x14ac:dyDescent="0.2">
      <c r="A42" s="26" t="s">
        <v>34</v>
      </c>
      <c r="B42" s="23"/>
      <c r="C42" s="7">
        <v>2000</v>
      </c>
      <c r="D42" s="8">
        <v>1140725</v>
      </c>
      <c r="E42" s="8">
        <v>0</v>
      </c>
      <c r="F42" s="8">
        <f t="shared" ref="F42:F73" si="0">SUM(D42:E42)</f>
        <v>1140725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736700</v>
      </c>
      <c r="E43" s="6">
        <v>0</v>
      </c>
      <c r="F43" s="6">
        <f t="shared" si="0"/>
        <v>736700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603852</v>
      </c>
      <c r="E44" s="6">
        <v>0</v>
      </c>
      <c r="F44" s="6">
        <f t="shared" si="0"/>
        <v>603852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603852</v>
      </c>
      <c r="E45" s="6">
        <v>0</v>
      </c>
      <c r="F45" s="6">
        <f t="shared" si="0"/>
        <v>603852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132848</v>
      </c>
      <c r="E48" s="6">
        <v>0</v>
      </c>
      <c r="F48" s="6">
        <f t="shared" si="0"/>
        <v>132848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404025</v>
      </c>
      <c r="E49" s="6">
        <v>0</v>
      </c>
      <c r="F49" s="6">
        <f t="shared" si="0"/>
        <v>404025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167810</v>
      </c>
      <c r="E50" s="6">
        <v>0</v>
      </c>
      <c r="F50" s="6">
        <f t="shared" si="0"/>
        <v>167810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0</v>
      </c>
      <c r="E51" s="6">
        <v>0</v>
      </c>
      <c r="F51" s="6">
        <f t="shared" si="0"/>
        <v>0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0</v>
      </c>
      <c r="E52" s="6">
        <v>0</v>
      </c>
      <c r="F52" s="6">
        <f t="shared" si="0"/>
        <v>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59750</v>
      </c>
      <c r="E53" s="6">
        <v>0</v>
      </c>
      <c r="F53" s="6">
        <f t="shared" si="0"/>
        <v>59750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5000</v>
      </c>
      <c r="E54" s="6">
        <v>0</v>
      </c>
      <c r="F54" s="6">
        <f t="shared" si="0"/>
        <v>5000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170565</v>
      </c>
      <c r="E56" s="6">
        <v>0</v>
      </c>
      <c r="F56" s="6">
        <f t="shared" si="0"/>
        <v>170565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125493</v>
      </c>
      <c r="E57" s="6">
        <v>0</v>
      </c>
      <c r="F57" s="6">
        <f t="shared" si="0"/>
        <v>125493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10551</v>
      </c>
      <c r="E58" s="6">
        <v>0</v>
      </c>
      <c r="F58" s="6">
        <f t="shared" si="0"/>
        <v>10551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31952</v>
      </c>
      <c r="E59" s="6">
        <v>0</v>
      </c>
      <c r="F59" s="6">
        <f t="shared" si="0"/>
        <v>31952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0</v>
      </c>
      <c r="E60" s="6">
        <v>0</v>
      </c>
      <c r="F60" s="6">
        <f t="shared" si="0"/>
        <v>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2569</v>
      </c>
      <c r="E61" s="6">
        <v>0</v>
      </c>
      <c r="F61" s="6">
        <f t="shared" si="0"/>
        <v>2569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900</v>
      </c>
      <c r="E63" s="6">
        <v>0</v>
      </c>
      <c r="F63" s="6">
        <f t="shared" si="0"/>
        <v>900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900</v>
      </c>
      <c r="E65" s="6">
        <v>0</v>
      </c>
      <c r="F65" s="6">
        <f t="shared" si="0"/>
        <v>900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0</v>
      </c>
      <c r="E73" s="6">
        <v>0</v>
      </c>
      <c r="F73" s="6">
        <f t="shared" si="0"/>
        <v>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3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0</v>
      </c>
      <c r="E76" s="6">
        <v>0</v>
      </c>
      <c r="F76" s="6">
        <f t="shared" si="1"/>
        <v>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0</v>
      </c>
      <c r="F77" s="6">
        <f t="shared" si="1"/>
        <v>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219300</v>
      </c>
      <c r="F78" s="6">
        <f t="shared" si="1"/>
        <v>219300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219300</v>
      </c>
      <c r="F79" s="6">
        <f t="shared" si="1"/>
        <v>219300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219300</v>
      </c>
      <c r="F80" s="6">
        <f t="shared" si="1"/>
        <v>219300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0</v>
      </c>
      <c r="F84" s="6">
        <f t="shared" si="1"/>
        <v>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0</v>
      </c>
      <c r="F86" s="6">
        <f t="shared" si="1"/>
        <v>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97</v>
      </c>
      <c r="B106" s="17"/>
      <c r="D106" s="12"/>
      <c r="F106" t="s">
        <v>121</v>
      </c>
    </row>
    <row r="107" spans="1:7" x14ac:dyDescent="0.2">
      <c r="D107" s="14" t="s">
        <v>99</v>
      </c>
      <c r="F107" s="14"/>
    </row>
    <row r="108" spans="1:7" ht="25.5" customHeight="1" x14ac:dyDescent="0.2">
      <c r="A108" s="17" t="s">
        <v>98</v>
      </c>
      <c r="B108" s="17"/>
      <c r="D108" s="12"/>
      <c r="F108" t="s">
        <v>123</v>
      </c>
    </row>
    <row r="109" spans="1:7" x14ac:dyDescent="0.2">
      <c r="D109" s="14" t="s">
        <v>99</v>
      </c>
      <c r="F109" s="14"/>
    </row>
    <row r="110" spans="1:7" x14ac:dyDescent="0.2">
      <c r="A110" t="s">
        <v>100</v>
      </c>
      <c r="B110" s="3" t="s">
        <v>124</v>
      </c>
    </row>
    <row r="111" spans="1:7" x14ac:dyDescent="0.2">
      <c r="B111" s="13"/>
    </row>
    <row r="113" spans="1:6" ht="23.25" customHeight="1" x14ac:dyDescent="0.2">
      <c r="A113" s="18" t="s">
        <v>102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fitToHeight="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115</v>
      </c>
      <c r="D16" s="27"/>
      <c r="E16" s="27"/>
      <c r="F16" s="27"/>
      <c r="G16" s="2" t="s">
        <v>115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3715400</v>
      </c>
      <c r="E21" s="6">
        <v>0</v>
      </c>
      <c r="F21" s="6">
        <v>3715400</v>
      </c>
    </row>
    <row r="22" spans="1:7" x14ac:dyDescent="0.2">
      <c r="A22" s="23" t="s">
        <v>14</v>
      </c>
      <c r="B22" s="23"/>
      <c r="C22" s="7" t="s">
        <v>13</v>
      </c>
      <c r="D22" s="8">
        <v>3715400</v>
      </c>
      <c r="E22" s="9" t="s">
        <v>13</v>
      </c>
      <c r="F22" s="8">
        <v>3715400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3715400</v>
      </c>
      <c r="E40" s="8">
        <v>0</v>
      </c>
      <c r="F40" s="8">
        <v>3715400</v>
      </c>
    </row>
    <row r="41" spans="1:7" x14ac:dyDescent="0.2">
      <c r="A41" s="26" t="s">
        <v>34</v>
      </c>
      <c r="B41" s="23"/>
      <c r="C41" s="7">
        <v>2000</v>
      </c>
      <c r="D41" s="8">
        <v>3715400</v>
      </c>
      <c r="E41" s="8">
        <v>0</v>
      </c>
      <c r="F41" s="8">
        <f t="shared" ref="F41:F72" si="0">SUM(D41:E41)</f>
        <v>3715400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3715400</v>
      </c>
      <c r="E42" s="6">
        <v>0</v>
      </c>
      <c r="F42" s="6">
        <f t="shared" si="0"/>
        <v>3715400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3045420</v>
      </c>
      <c r="E43" s="6">
        <v>0</v>
      </c>
      <c r="F43" s="6">
        <f t="shared" si="0"/>
        <v>3045420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3045420</v>
      </c>
      <c r="E44" s="6">
        <v>0</v>
      </c>
      <c r="F44" s="6">
        <f t="shared" si="0"/>
        <v>3045420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669980</v>
      </c>
      <c r="E47" s="6">
        <v>0</v>
      </c>
      <c r="F47" s="6">
        <f t="shared" si="0"/>
        <v>669980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0</v>
      </c>
      <c r="E48" s="6">
        <v>0</v>
      </c>
      <c r="F48" s="6">
        <f t="shared" si="0"/>
        <v>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0</v>
      </c>
      <c r="E49" s="6">
        <v>0</v>
      </c>
      <c r="F49" s="6">
        <f t="shared" si="0"/>
        <v>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0</v>
      </c>
      <c r="E52" s="6">
        <v>0</v>
      </c>
      <c r="F52" s="6">
        <f t="shared" si="0"/>
        <v>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0</v>
      </c>
      <c r="E53" s="6">
        <v>0</v>
      </c>
      <c r="F53" s="6">
        <f t="shared" si="0"/>
        <v>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0</v>
      </c>
      <c r="E55" s="6">
        <v>0</v>
      </c>
      <c r="F55" s="6">
        <f t="shared" si="0"/>
        <v>0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0</v>
      </c>
      <c r="E56" s="6">
        <v>0</v>
      </c>
      <c r="F56" s="6">
        <f t="shared" si="0"/>
        <v>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0</v>
      </c>
      <c r="E57" s="6">
        <v>0</v>
      </c>
      <c r="F57" s="6">
        <f t="shared" si="0"/>
        <v>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0</v>
      </c>
      <c r="E58" s="6">
        <v>0</v>
      </c>
      <c r="F58" s="6">
        <f t="shared" si="0"/>
        <v>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0</v>
      </c>
      <c r="E60" s="6">
        <v>0</v>
      </c>
      <c r="F60" s="6">
        <f t="shared" si="0"/>
        <v>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2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97</v>
      </c>
      <c r="B105" s="17"/>
      <c r="D105" s="12"/>
      <c r="F105" t="s">
        <v>121</v>
      </c>
    </row>
    <row r="106" spans="1:7" x14ac:dyDescent="0.2">
      <c r="D106" s="14" t="s">
        <v>99</v>
      </c>
      <c r="F106" s="14"/>
    </row>
    <row r="107" spans="1:7" ht="25.5" customHeight="1" x14ac:dyDescent="0.2">
      <c r="A107" s="17" t="s">
        <v>98</v>
      </c>
      <c r="B107" s="17"/>
      <c r="D107" s="12"/>
      <c r="F107" t="s">
        <v>123</v>
      </c>
    </row>
    <row r="108" spans="1:7" x14ac:dyDescent="0.2">
      <c r="D108" s="14" t="s">
        <v>99</v>
      </c>
      <c r="F108" s="14"/>
    </row>
    <row r="109" spans="1:7" x14ac:dyDescent="0.2">
      <c r="A109" t="s">
        <v>100</v>
      </c>
      <c r="B109" s="3" t="s">
        <v>124</v>
      </c>
    </row>
    <row r="110" spans="1:7" x14ac:dyDescent="0.2">
      <c r="B110" s="13"/>
    </row>
    <row r="112" spans="1:7" ht="23.25" customHeight="1" x14ac:dyDescent="0.2">
      <c r="A112" s="18" t="s">
        <v>102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116</v>
      </c>
      <c r="D16" s="27"/>
      <c r="E16" s="27"/>
      <c r="F16" s="27"/>
      <c r="G16" s="2" t="s">
        <v>116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3316580</v>
      </c>
      <c r="E21" s="6">
        <v>0</v>
      </c>
      <c r="F21" s="6">
        <v>3316580</v>
      </c>
    </row>
    <row r="22" spans="1:7" x14ac:dyDescent="0.2">
      <c r="A22" s="23" t="s">
        <v>14</v>
      </c>
      <c r="B22" s="23"/>
      <c r="C22" s="7" t="s">
        <v>13</v>
      </c>
      <c r="D22" s="8">
        <v>3316580</v>
      </c>
      <c r="E22" s="9" t="s">
        <v>13</v>
      </c>
      <c r="F22" s="8">
        <v>3316580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3316580</v>
      </c>
      <c r="E40" s="8">
        <v>0</v>
      </c>
      <c r="F40" s="8">
        <v>3316580</v>
      </c>
    </row>
    <row r="41" spans="1:7" x14ac:dyDescent="0.2">
      <c r="A41" s="26" t="s">
        <v>34</v>
      </c>
      <c r="B41" s="23"/>
      <c r="C41" s="7">
        <v>2000</v>
      </c>
      <c r="D41" s="8">
        <v>3316580</v>
      </c>
      <c r="E41" s="8">
        <v>0</v>
      </c>
      <c r="F41" s="8">
        <f t="shared" ref="F41:F72" si="0">SUM(D41:E41)</f>
        <v>3316580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2939060</v>
      </c>
      <c r="E42" s="6">
        <v>0</v>
      </c>
      <c r="F42" s="6">
        <f t="shared" si="0"/>
        <v>2939060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2409066</v>
      </c>
      <c r="E43" s="6">
        <v>0</v>
      </c>
      <c r="F43" s="6">
        <f t="shared" si="0"/>
        <v>2409066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2409066</v>
      </c>
      <c r="E44" s="6">
        <v>0</v>
      </c>
      <c r="F44" s="6">
        <f t="shared" si="0"/>
        <v>2409066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529994</v>
      </c>
      <c r="E47" s="6">
        <v>0</v>
      </c>
      <c r="F47" s="6">
        <f t="shared" si="0"/>
        <v>529994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377520</v>
      </c>
      <c r="E48" s="6">
        <v>0</v>
      </c>
      <c r="F48" s="6">
        <f t="shared" si="0"/>
        <v>377520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224488</v>
      </c>
      <c r="E49" s="6">
        <v>0</v>
      </c>
      <c r="F49" s="6">
        <f t="shared" si="0"/>
        <v>224488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42150</v>
      </c>
      <c r="E52" s="6">
        <v>0</v>
      </c>
      <c r="F52" s="6">
        <f t="shared" si="0"/>
        <v>42150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10000</v>
      </c>
      <c r="E53" s="6">
        <v>0</v>
      </c>
      <c r="F53" s="6">
        <f t="shared" si="0"/>
        <v>10000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100882</v>
      </c>
      <c r="E55" s="6">
        <v>0</v>
      </c>
      <c r="F55" s="6">
        <f t="shared" si="0"/>
        <v>100882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60964</v>
      </c>
      <c r="E56" s="6">
        <v>0</v>
      </c>
      <c r="F56" s="6">
        <f t="shared" si="0"/>
        <v>60964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6421</v>
      </c>
      <c r="E57" s="6">
        <v>0</v>
      </c>
      <c r="F57" s="6">
        <f t="shared" si="0"/>
        <v>6421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28228</v>
      </c>
      <c r="E58" s="6">
        <v>0</v>
      </c>
      <c r="F58" s="6">
        <f t="shared" si="0"/>
        <v>28228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5269</v>
      </c>
      <c r="E60" s="6">
        <v>0</v>
      </c>
      <c r="F60" s="6">
        <f t="shared" si="0"/>
        <v>5269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2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97</v>
      </c>
      <c r="B105" s="17"/>
      <c r="D105" s="12"/>
      <c r="F105" t="s">
        <v>121</v>
      </c>
    </row>
    <row r="106" spans="1:7" x14ac:dyDescent="0.2">
      <c r="D106" s="14" t="s">
        <v>99</v>
      </c>
      <c r="F106" s="14"/>
    </row>
    <row r="107" spans="1:7" ht="25.5" customHeight="1" x14ac:dyDescent="0.2">
      <c r="A107" s="17" t="s">
        <v>98</v>
      </c>
      <c r="B107" s="17"/>
      <c r="D107" s="12"/>
      <c r="F107" t="s">
        <v>123</v>
      </c>
    </row>
    <row r="108" spans="1:7" x14ac:dyDescent="0.2">
      <c r="D108" s="14" t="s">
        <v>99</v>
      </c>
      <c r="F108" s="14"/>
    </row>
    <row r="109" spans="1:7" x14ac:dyDescent="0.2">
      <c r="A109" t="s">
        <v>100</v>
      </c>
      <c r="B109" s="3" t="s">
        <v>124</v>
      </c>
    </row>
    <row r="110" spans="1:7" x14ac:dyDescent="0.2">
      <c r="B110" s="13"/>
    </row>
    <row r="112" spans="1:7" ht="23.25" customHeight="1" x14ac:dyDescent="0.2">
      <c r="A112" s="18" t="s">
        <v>102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fitToHeight="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117</v>
      </c>
      <c r="D16" s="27"/>
      <c r="E16" s="27"/>
      <c r="F16" s="27"/>
      <c r="G16" s="2" t="s">
        <v>117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0</v>
      </c>
      <c r="E21" s="6">
        <v>1611703</v>
      </c>
      <c r="F21" s="6">
        <v>1611703</v>
      </c>
    </row>
    <row r="22" spans="1:7" x14ac:dyDescent="0.2">
      <c r="A22" s="23" t="s">
        <v>14</v>
      </c>
      <c r="B22" s="23"/>
      <c r="C22" s="7" t="s">
        <v>13</v>
      </c>
      <c r="D22" s="8">
        <v>0</v>
      </c>
      <c r="E22" s="9" t="s">
        <v>13</v>
      </c>
      <c r="F22" s="8">
        <v>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1611703</v>
      </c>
      <c r="F23" s="8">
        <v>1611703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1611703</v>
      </c>
      <c r="F35" s="8">
        <f>SUM(E35:E35)</f>
        <v>1611703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1611703</v>
      </c>
      <c r="F36" s="8">
        <f>SUM(E36:E36)</f>
        <v>1611703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1611703</v>
      </c>
      <c r="F37" s="8">
        <f>SUM(E37:E37)</f>
        <v>1611703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0</v>
      </c>
      <c r="E41" s="8">
        <v>1611703</v>
      </c>
      <c r="F41" s="8">
        <v>1611703</v>
      </c>
    </row>
    <row r="42" spans="1:7" x14ac:dyDescent="0.2">
      <c r="A42" s="26" t="s">
        <v>34</v>
      </c>
      <c r="B42" s="23"/>
      <c r="C42" s="7">
        <v>2000</v>
      </c>
      <c r="D42" s="8">
        <v>0</v>
      </c>
      <c r="E42" s="8">
        <v>0</v>
      </c>
      <c r="F42" s="8">
        <f t="shared" ref="F42:F73" si="0">SUM(D42:E42)</f>
        <v>0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0</v>
      </c>
      <c r="E43" s="6">
        <v>0</v>
      </c>
      <c r="F43" s="6">
        <f t="shared" si="0"/>
        <v>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0</v>
      </c>
      <c r="E44" s="6">
        <v>0</v>
      </c>
      <c r="F44" s="6">
        <f t="shared" si="0"/>
        <v>0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0</v>
      </c>
      <c r="E45" s="6">
        <v>0</v>
      </c>
      <c r="F45" s="6">
        <f t="shared" si="0"/>
        <v>0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0</v>
      </c>
      <c r="E48" s="6">
        <v>0</v>
      </c>
      <c r="F48" s="6">
        <f t="shared" si="0"/>
        <v>0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0</v>
      </c>
      <c r="E49" s="6">
        <v>0</v>
      </c>
      <c r="F49" s="6">
        <f t="shared" si="0"/>
        <v>0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0</v>
      </c>
      <c r="E50" s="6">
        <v>0</v>
      </c>
      <c r="F50" s="6">
        <f t="shared" si="0"/>
        <v>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0</v>
      </c>
      <c r="E51" s="6">
        <v>0</v>
      </c>
      <c r="F51" s="6">
        <f t="shared" si="0"/>
        <v>0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0</v>
      </c>
      <c r="E52" s="6">
        <v>0</v>
      </c>
      <c r="F52" s="6">
        <f t="shared" si="0"/>
        <v>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0</v>
      </c>
      <c r="E53" s="6">
        <v>0</v>
      </c>
      <c r="F53" s="6">
        <f t="shared" si="0"/>
        <v>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0</v>
      </c>
      <c r="F54" s="6">
        <f t="shared" si="0"/>
        <v>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0</v>
      </c>
      <c r="E56" s="6">
        <v>0</v>
      </c>
      <c r="F56" s="6">
        <f t="shared" si="0"/>
        <v>0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0</v>
      </c>
      <c r="E57" s="6">
        <v>0</v>
      </c>
      <c r="F57" s="6">
        <f t="shared" si="0"/>
        <v>0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0</v>
      </c>
      <c r="E58" s="6">
        <v>0</v>
      </c>
      <c r="F58" s="6">
        <f t="shared" si="0"/>
        <v>0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0</v>
      </c>
      <c r="E59" s="6">
        <v>0</v>
      </c>
      <c r="F59" s="6">
        <f t="shared" si="0"/>
        <v>0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0</v>
      </c>
      <c r="E60" s="6">
        <v>0</v>
      </c>
      <c r="F60" s="6">
        <f t="shared" si="0"/>
        <v>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0</v>
      </c>
      <c r="E61" s="6">
        <v>0</v>
      </c>
      <c r="F61" s="6">
        <f t="shared" si="0"/>
        <v>0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0</v>
      </c>
      <c r="E63" s="6">
        <v>0</v>
      </c>
      <c r="F63" s="6">
        <f t="shared" si="0"/>
        <v>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0</v>
      </c>
      <c r="E65" s="6">
        <v>0</v>
      </c>
      <c r="F65" s="6">
        <f t="shared" si="0"/>
        <v>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0</v>
      </c>
      <c r="E73" s="6">
        <v>0</v>
      </c>
      <c r="F73" s="6">
        <f t="shared" si="0"/>
        <v>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3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0</v>
      </c>
      <c r="E76" s="6">
        <v>0</v>
      </c>
      <c r="F76" s="6">
        <f t="shared" si="1"/>
        <v>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0</v>
      </c>
      <c r="F77" s="6">
        <f t="shared" si="1"/>
        <v>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1611703</v>
      </c>
      <c r="F78" s="6">
        <f t="shared" si="1"/>
        <v>1611703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1611703</v>
      </c>
      <c r="F79" s="6">
        <f t="shared" si="1"/>
        <v>1611703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0</v>
      </c>
      <c r="F80" s="6">
        <f t="shared" si="1"/>
        <v>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0</v>
      </c>
      <c r="F84" s="6">
        <f t="shared" si="1"/>
        <v>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0</v>
      </c>
      <c r="F86" s="6">
        <f t="shared" si="1"/>
        <v>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1611703</v>
      </c>
      <c r="F87" s="6">
        <f t="shared" si="1"/>
        <v>1611703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1611703</v>
      </c>
      <c r="F89" s="6">
        <f t="shared" si="1"/>
        <v>1611703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97</v>
      </c>
      <c r="B106" s="17"/>
      <c r="D106" s="12"/>
      <c r="F106" t="s">
        <v>121</v>
      </c>
    </row>
    <row r="107" spans="1:7" x14ac:dyDescent="0.2">
      <c r="D107" s="14" t="s">
        <v>99</v>
      </c>
      <c r="F107" s="14"/>
    </row>
    <row r="108" spans="1:7" ht="25.5" customHeight="1" x14ac:dyDescent="0.2">
      <c r="A108" s="17" t="s">
        <v>98</v>
      </c>
      <c r="B108" s="17"/>
      <c r="D108" s="12"/>
      <c r="F108" t="s">
        <v>123</v>
      </c>
    </row>
    <row r="109" spans="1:7" x14ac:dyDescent="0.2">
      <c r="D109" s="14" t="s">
        <v>99</v>
      </c>
      <c r="F109" s="14"/>
    </row>
    <row r="110" spans="1:7" x14ac:dyDescent="0.2">
      <c r="A110" t="s">
        <v>100</v>
      </c>
      <c r="B110" s="3" t="s">
        <v>124</v>
      </c>
    </row>
    <row r="111" spans="1:7" x14ac:dyDescent="0.2">
      <c r="B111" s="13"/>
    </row>
    <row r="113" spans="1:6" ht="23.25" customHeight="1" x14ac:dyDescent="0.2">
      <c r="A113" s="18" t="s">
        <v>102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fitToHeight="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118</v>
      </c>
      <c r="D16" s="27"/>
      <c r="E16" s="27"/>
      <c r="F16" s="27"/>
      <c r="G16" s="2" t="s">
        <v>118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1518300</v>
      </c>
      <c r="E21" s="6">
        <v>0</v>
      </c>
      <c r="F21" s="6">
        <v>1518300</v>
      </c>
    </row>
    <row r="22" spans="1:7" x14ac:dyDescent="0.2">
      <c r="A22" s="23" t="s">
        <v>14</v>
      </c>
      <c r="B22" s="23"/>
      <c r="C22" s="7" t="s">
        <v>13</v>
      </c>
      <c r="D22" s="8">
        <v>1518300</v>
      </c>
      <c r="E22" s="9" t="s">
        <v>13</v>
      </c>
      <c r="F22" s="8">
        <v>1518300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1518300</v>
      </c>
      <c r="E40" s="8">
        <v>0</v>
      </c>
      <c r="F40" s="8">
        <v>1518300</v>
      </c>
    </row>
    <row r="41" spans="1:7" x14ac:dyDescent="0.2">
      <c r="A41" s="26" t="s">
        <v>34</v>
      </c>
      <c r="B41" s="23"/>
      <c r="C41" s="7">
        <v>2000</v>
      </c>
      <c r="D41" s="8">
        <v>1518300</v>
      </c>
      <c r="E41" s="8">
        <v>0</v>
      </c>
      <c r="F41" s="8">
        <f t="shared" ref="F41:F72" si="0">SUM(D41:E41)</f>
        <v>1518300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0</v>
      </c>
      <c r="E42" s="6">
        <v>0</v>
      </c>
      <c r="F42" s="6">
        <f t="shared" si="0"/>
        <v>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0</v>
      </c>
      <c r="E43" s="6">
        <v>0</v>
      </c>
      <c r="F43" s="6">
        <f t="shared" si="0"/>
        <v>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0</v>
      </c>
      <c r="E44" s="6">
        <v>0</v>
      </c>
      <c r="F44" s="6">
        <f t="shared" si="0"/>
        <v>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0</v>
      </c>
      <c r="E47" s="6">
        <v>0</v>
      </c>
      <c r="F47" s="6">
        <f t="shared" si="0"/>
        <v>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1518300</v>
      </c>
      <c r="E48" s="6">
        <v>0</v>
      </c>
      <c r="F48" s="6">
        <f t="shared" si="0"/>
        <v>1518300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156700</v>
      </c>
      <c r="E49" s="6">
        <v>0</v>
      </c>
      <c r="F49" s="6">
        <f t="shared" si="0"/>
        <v>156700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800000</v>
      </c>
      <c r="E51" s="6">
        <v>0</v>
      </c>
      <c r="F51" s="6">
        <f t="shared" si="0"/>
        <v>800000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0</v>
      </c>
      <c r="E52" s="6">
        <v>0</v>
      </c>
      <c r="F52" s="6">
        <f t="shared" si="0"/>
        <v>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0</v>
      </c>
      <c r="E53" s="6">
        <v>0</v>
      </c>
      <c r="F53" s="6">
        <f t="shared" si="0"/>
        <v>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561600</v>
      </c>
      <c r="E55" s="6">
        <v>0</v>
      </c>
      <c r="F55" s="6">
        <f t="shared" si="0"/>
        <v>561600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386000</v>
      </c>
      <c r="E56" s="6">
        <v>0</v>
      </c>
      <c r="F56" s="6">
        <f t="shared" si="0"/>
        <v>386000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9800</v>
      </c>
      <c r="E57" s="6">
        <v>0</v>
      </c>
      <c r="F57" s="6">
        <f t="shared" si="0"/>
        <v>9800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145400</v>
      </c>
      <c r="E58" s="6">
        <v>0</v>
      </c>
      <c r="F58" s="6">
        <f t="shared" si="0"/>
        <v>145400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20400</v>
      </c>
      <c r="E59" s="6">
        <v>0</v>
      </c>
      <c r="F59" s="6">
        <f t="shared" si="0"/>
        <v>20400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0</v>
      </c>
      <c r="E60" s="6">
        <v>0</v>
      </c>
      <c r="F60" s="6">
        <f t="shared" si="0"/>
        <v>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2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97</v>
      </c>
      <c r="B105" s="17"/>
      <c r="D105" s="12"/>
      <c r="F105" t="s">
        <v>121</v>
      </c>
    </row>
    <row r="106" spans="1:7" x14ac:dyDescent="0.2">
      <c r="D106" s="14" t="s">
        <v>99</v>
      </c>
      <c r="F106" s="14"/>
    </row>
    <row r="107" spans="1:7" ht="25.5" customHeight="1" x14ac:dyDescent="0.2">
      <c r="A107" s="17" t="s">
        <v>98</v>
      </c>
      <c r="B107" s="17"/>
      <c r="D107" s="12"/>
      <c r="F107" t="s">
        <v>123</v>
      </c>
    </row>
    <row r="108" spans="1:7" x14ac:dyDescent="0.2">
      <c r="D108" s="14" t="s">
        <v>99</v>
      </c>
      <c r="F108" s="14"/>
    </row>
    <row r="109" spans="1:7" x14ac:dyDescent="0.2">
      <c r="A109" t="s">
        <v>100</v>
      </c>
      <c r="B109" s="3" t="s">
        <v>124</v>
      </c>
    </row>
    <row r="110" spans="1:7" x14ac:dyDescent="0.2">
      <c r="B110" s="13"/>
    </row>
    <row r="112" spans="1:7" ht="23.25" customHeight="1" x14ac:dyDescent="0.2">
      <c r="A112" s="18" t="s">
        <v>102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fitToHeight="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119</v>
      </c>
      <c r="D16" s="27"/>
      <c r="E16" s="27"/>
      <c r="F16" s="27"/>
      <c r="G16" s="2" t="s">
        <v>119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0</v>
      </c>
      <c r="E21" s="6">
        <v>12797000</v>
      </c>
      <c r="F21" s="6">
        <v>12797000</v>
      </c>
    </row>
    <row r="22" spans="1:7" x14ac:dyDescent="0.2">
      <c r="A22" s="23" t="s">
        <v>14</v>
      </c>
      <c r="B22" s="23"/>
      <c r="C22" s="7" t="s">
        <v>13</v>
      </c>
      <c r="D22" s="8">
        <v>0</v>
      </c>
      <c r="E22" s="9" t="s">
        <v>13</v>
      </c>
      <c r="F22" s="8">
        <v>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12797000</v>
      </c>
      <c r="F23" s="8">
        <v>12797000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12797000</v>
      </c>
      <c r="F35" s="8">
        <f>SUM(E35:E35)</f>
        <v>12797000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12797000</v>
      </c>
      <c r="F36" s="8">
        <f>SUM(E36:E36)</f>
        <v>12797000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12797000</v>
      </c>
      <c r="F37" s="8">
        <f>SUM(E37:E37)</f>
        <v>12797000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0</v>
      </c>
      <c r="E41" s="8">
        <v>12797000</v>
      </c>
      <c r="F41" s="8">
        <v>12797000</v>
      </c>
    </row>
    <row r="42" spans="1:7" x14ac:dyDescent="0.2">
      <c r="A42" s="26" t="s">
        <v>34</v>
      </c>
      <c r="B42" s="23"/>
      <c r="C42" s="7">
        <v>2000</v>
      </c>
      <c r="D42" s="8">
        <v>0</v>
      </c>
      <c r="E42" s="8">
        <v>0</v>
      </c>
      <c r="F42" s="8">
        <f t="shared" ref="F42:F73" si="0">SUM(D42:E42)</f>
        <v>0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0</v>
      </c>
      <c r="E43" s="6">
        <v>0</v>
      </c>
      <c r="F43" s="6">
        <f t="shared" si="0"/>
        <v>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0</v>
      </c>
      <c r="E44" s="6">
        <v>0</v>
      </c>
      <c r="F44" s="6">
        <f t="shared" si="0"/>
        <v>0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0</v>
      </c>
      <c r="E45" s="6">
        <v>0</v>
      </c>
      <c r="F45" s="6">
        <f t="shared" si="0"/>
        <v>0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0</v>
      </c>
      <c r="E48" s="6">
        <v>0</v>
      </c>
      <c r="F48" s="6">
        <f t="shared" si="0"/>
        <v>0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0</v>
      </c>
      <c r="E49" s="6">
        <v>0</v>
      </c>
      <c r="F49" s="6">
        <f t="shared" si="0"/>
        <v>0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0</v>
      </c>
      <c r="E50" s="6">
        <v>0</v>
      </c>
      <c r="F50" s="6">
        <f t="shared" si="0"/>
        <v>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0</v>
      </c>
      <c r="E51" s="6">
        <v>0</v>
      </c>
      <c r="F51" s="6">
        <f t="shared" si="0"/>
        <v>0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0</v>
      </c>
      <c r="E52" s="6">
        <v>0</v>
      </c>
      <c r="F52" s="6">
        <f t="shared" si="0"/>
        <v>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0</v>
      </c>
      <c r="E53" s="6">
        <v>0</v>
      </c>
      <c r="F53" s="6">
        <f t="shared" si="0"/>
        <v>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0</v>
      </c>
      <c r="F54" s="6">
        <f t="shared" si="0"/>
        <v>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0</v>
      </c>
      <c r="E56" s="6">
        <v>0</v>
      </c>
      <c r="F56" s="6">
        <f t="shared" si="0"/>
        <v>0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0</v>
      </c>
      <c r="E57" s="6">
        <v>0</v>
      </c>
      <c r="F57" s="6">
        <f t="shared" si="0"/>
        <v>0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0</v>
      </c>
      <c r="E58" s="6">
        <v>0</v>
      </c>
      <c r="F58" s="6">
        <f t="shared" si="0"/>
        <v>0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0</v>
      </c>
      <c r="E59" s="6">
        <v>0</v>
      </c>
      <c r="F59" s="6">
        <f t="shared" si="0"/>
        <v>0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0</v>
      </c>
      <c r="E60" s="6">
        <v>0</v>
      </c>
      <c r="F60" s="6">
        <f t="shared" si="0"/>
        <v>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0</v>
      </c>
      <c r="E61" s="6">
        <v>0</v>
      </c>
      <c r="F61" s="6">
        <f t="shared" si="0"/>
        <v>0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0</v>
      </c>
      <c r="E63" s="6">
        <v>0</v>
      </c>
      <c r="F63" s="6">
        <f t="shared" si="0"/>
        <v>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0</v>
      </c>
      <c r="E65" s="6">
        <v>0</v>
      </c>
      <c r="F65" s="6">
        <f t="shared" si="0"/>
        <v>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0</v>
      </c>
      <c r="E73" s="6">
        <v>0</v>
      </c>
      <c r="F73" s="6">
        <f t="shared" si="0"/>
        <v>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3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0</v>
      </c>
      <c r="E76" s="6">
        <v>0</v>
      </c>
      <c r="F76" s="6">
        <f t="shared" si="1"/>
        <v>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0</v>
      </c>
      <c r="F77" s="6">
        <f t="shared" si="1"/>
        <v>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12797000</v>
      </c>
      <c r="F78" s="6">
        <f t="shared" si="1"/>
        <v>12797000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12797000</v>
      </c>
      <c r="F79" s="6">
        <f t="shared" si="1"/>
        <v>12797000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0</v>
      </c>
      <c r="F80" s="6">
        <f t="shared" si="1"/>
        <v>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12597000</v>
      </c>
      <c r="F81" s="6">
        <f t="shared" si="1"/>
        <v>12597000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12597000</v>
      </c>
      <c r="F83" s="6">
        <f t="shared" si="1"/>
        <v>12597000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0</v>
      </c>
      <c r="F84" s="6">
        <f t="shared" si="1"/>
        <v>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0</v>
      </c>
      <c r="F86" s="6">
        <f t="shared" si="1"/>
        <v>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200000</v>
      </c>
      <c r="F87" s="6">
        <f t="shared" si="1"/>
        <v>200000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200000</v>
      </c>
      <c r="F89" s="6">
        <f t="shared" si="1"/>
        <v>200000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97</v>
      </c>
      <c r="B106" s="17"/>
      <c r="D106" s="12"/>
      <c r="F106" t="s">
        <v>121</v>
      </c>
    </row>
    <row r="107" spans="1:7" x14ac:dyDescent="0.2">
      <c r="D107" s="14" t="s">
        <v>99</v>
      </c>
      <c r="F107" s="14"/>
    </row>
    <row r="108" spans="1:7" ht="25.5" customHeight="1" x14ac:dyDescent="0.2">
      <c r="A108" s="17" t="s">
        <v>98</v>
      </c>
      <c r="B108" s="17"/>
      <c r="D108" s="12"/>
      <c r="F108" t="s">
        <v>123</v>
      </c>
    </row>
    <row r="109" spans="1:7" x14ac:dyDescent="0.2">
      <c r="D109" s="14" t="s">
        <v>99</v>
      </c>
      <c r="F109" s="14"/>
    </row>
    <row r="110" spans="1:7" x14ac:dyDescent="0.2">
      <c r="A110" t="s">
        <v>100</v>
      </c>
      <c r="B110" s="3" t="s">
        <v>124</v>
      </c>
    </row>
    <row r="111" spans="1:7" x14ac:dyDescent="0.2">
      <c r="B111" s="13"/>
    </row>
    <row r="113" spans="1:6" ht="23.25" customHeight="1" x14ac:dyDescent="0.2">
      <c r="A113" s="18" t="s">
        <v>102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fitToHeight="2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35" workbookViewId="0">
      <selection activeCell="G63" sqref="G63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120</v>
      </c>
      <c r="D16" s="27"/>
      <c r="E16" s="27"/>
      <c r="F16" s="27"/>
      <c r="G16" s="2" t="s">
        <v>120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0</v>
      </c>
      <c r="E21" s="6">
        <v>3770000</v>
      </c>
      <c r="F21" s="6">
        <v>3770000</v>
      </c>
    </row>
    <row r="22" spans="1:7" x14ac:dyDescent="0.2">
      <c r="A22" s="23" t="s">
        <v>14</v>
      </c>
      <c r="B22" s="23"/>
      <c r="C22" s="7" t="s">
        <v>13</v>
      </c>
      <c r="D22" s="8">
        <v>0</v>
      </c>
      <c r="E22" s="9" t="s">
        <v>13</v>
      </c>
      <c r="F22" s="8">
        <v>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3770000</v>
      </c>
      <c r="F23" s="8">
        <v>3770000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3770000</v>
      </c>
      <c r="F35" s="8">
        <f>SUM(E35:E35)</f>
        <v>3770000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3770000</v>
      </c>
      <c r="F36" s="8">
        <f>SUM(E36:E36)</f>
        <v>3770000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3770000</v>
      </c>
      <c r="F37" s="8">
        <f>SUM(E37:E37)</f>
        <v>3770000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0</v>
      </c>
      <c r="E41" s="8">
        <v>3770000</v>
      </c>
      <c r="F41" s="8">
        <v>3770000</v>
      </c>
    </row>
    <row r="42" spans="1:7" x14ac:dyDescent="0.2">
      <c r="A42" s="26" t="s">
        <v>34</v>
      </c>
      <c r="B42" s="23"/>
      <c r="C42" s="7">
        <v>2000</v>
      </c>
      <c r="D42" s="8">
        <v>0</v>
      </c>
      <c r="E42" s="8">
        <v>0</v>
      </c>
      <c r="F42" s="8">
        <f t="shared" ref="F42:F73" si="0">SUM(D42:E42)</f>
        <v>0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0</v>
      </c>
      <c r="E43" s="6">
        <v>0</v>
      </c>
      <c r="F43" s="6">
        <f t="shared" si="0"/>
        <v>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0</v>
      </c>
      <c r="E44" s="6">
        <v>0</v>
      </c>
      <c r="F44" s="6">
        <f t="shared" si="0"/>
        <v>0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0</v>
      </c>
      <c r="E45" s="6">
        <v>0</v>
      </c>
      <c r="F45" s="6">
        <f t="shared" si="0"/>
        <v>0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0</v>
      </c>
      <c r="E48" s="6">
        <v>0</v>
      </c>
      <c r="F48" s="6">
        <f t="shared" si="0"/>
        <v>0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0</v>
      </c>
      <c r="E49" s="6">
        <v>0</v>
      </c>
      <c r="F49" s="6">
        <f t="shared" si="0"/>
        <v>0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0</v>
      </c>
      <c r="E50" s="6">
        <v>0</v>
      </c>
      <c r="F50" s="6">
        <f t="shared" si="0"/>
        <v>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0</v>
      </c>
      <c r="E51" s="6">
        <v>0</v>
      </c>
      <c r="F51" s="6">
        <f t="shared" si="0"/>
        <v>0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0</v>
      </c>
      <c r="E52" s="6">
        <v>0</v>
      </c>
      <c r="F52" s="6">
        <f t="shared" si="0"/>
        <v>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0</v>
      </c>
      <c r="E53" s="6">
        <v>0</v>
      </c>
      <c r="F53" s="6">
        <f t="shared" si="0"/>
        <v>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0</v>
      </c>
      <c r="F54" s="6">
        <f t="shared" si="0"/>
        <v>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0</v>
      </c>
      <c r="E56" s="6">
        <v>0</v>
      </c>
      <c r="F56" s="6">
        <f t="shared" si="0"/>
        <v>0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0</v>
      </c>
      <c r="E57" s="6">
        <v>0</v>
      </c>
      <c r="F57" s="6">
        <f t="shared" si="0"/>
        <v>0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0</v>
      </c>
      <c r="E58" s="6">
        <v>0</v>
      </c>
      <c r="F58" s="6">
        <f t="shared" si="0"/>
        <v>0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0</v>
      </c>
      <c r="E59" s="6">
        <v>0</v>
      </c>
      <c r="F59" s="6">
        <f t="shared" si="0"/>
        <v>0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0</v>
      </c>
      <c r="E60" s="6">
        <v>0</v>
      </c>
      <c r="F60" s="6">
        <f t="shared" si="0"/>
        <v>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0</v>
      </c>
      <c r="E61" s="6">
        <v>0</v>
      </c>
      <c r="F61" s="6">
        <f t="shared" si="0"/>
        <v>0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0</v>
      </c>
      <c r="E63" s="6">
        <v>0</v>
      </c>
      <c r="F63" s="6">
        <f t="shared" si="0"/>
        <v>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0</v>
      </c>
      <c r="E65" s="6">
        <v>0</v>
      </c>
      <c r="F65" s="6">
        <f t="shared" si="0"/>
        <v>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0</v>
      </c>
      <c r="E73" s="6">
        <v>0</v>
      </c>
      <c r="F73" s="6">
        <f t="shared" si="0"/>
        <v>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3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0</v>
      </c>
      <c r="E76" s="6">
        <v>0</v>
      </c>
      <c r="F76" s="6">
        <f t="shared" si="1"/>
        <v>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0</v>
      </c>
      <c r="F77" s="6">
        <f t="shared" si="1"/>
        <v>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3770000</v>
      </c>
      <c r="F78" s="6">
        <f t="shared" si="1"/>
        <v>3770000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3770000</v>
      </c>
      <c r="F79" s="6">
        <f t="shared" si="1"/>
        <v>3770000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3770000</v>
      </c>
      <c r="F80" s="6">
        <f t="shared" si="1"/>
        <v>3770000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0</v>
      </c>
      <c r="F84" s="6">
        <f t="shared" si="1"/>
        <v>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0</v>
      </c>
      <c r="F86" s="6">
        <f t="shared" si="1"/>
        <v>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97</v>
      </c>
      <c r="B106" s="17"/>
      <c r="D106" s="12"/>
      <c r="F106" t="s">
        <v>121</v>
      </c>
    </row>
    <row r="107" spans="1:7" x14ac:dyDescent="0.2">
      <c r="D107" s="14" t="s">
        <v>99</v>
      </c>
      <c r="F107" s="14"/>
    </row>
    <row r="108" spans="1:7" ht="25.5" customHeight="1" x14ac:dyDescent="0.2">
      <c r="A108" s="17" t="s">
        <v>98</v>
      </c>
      <c r="B108" s="17"/>
      <c r="D108" s="12"/>
      <c r="F108" t="s">
        <v>123</v>
      </c>
    </row>
    <row r="109" spans="1:7" x14ac:dyDescent="0.2">
      <c r="D109" s="14" t="s">
        <v>99</v>
      </c>
      <c r="F109" s="14"/>
    </row>
    <row r="110" spans="1:7" x14ac:dyDescent="0.2">
      <c r="A110" t="s">
        <v>100</v>
      </c>
      <c r="B110" s="3" t="s">
        <v>124</v>
      </c>
    </row>
    <row r="111" spans="1:7" x14ac:dyDescent="0.2">
      <c r="B111" s="13"/>
    </row>
    <row r="113" spans="1:6" ht="23.25" customHeight="1" x14ac:dyDescent="0.2">
      <c r="A113" s="18" t="s">
        <v>102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topLeftCell="A89" workbookViewId="0">
      <selection activeCell="B110" sqref="B110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103</v>
      </c>
      <c r="D16" s="27"/>
      <c r="E16" s="27"/>
      <c r="F16" s="27"/>
      <c r="G16" s="2" t="s">
        <v>103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536712212</v>
      </c>
      <c r="E21" s="6">
        <v>93089410</v>
      </c>
      <c r="F21" s="6">
        <v>629801622</v>
      </c>
    </row>
    <row r="22" spans="1:7" x14ac:dyDescent="0.2">
      <c r="A22" s="23" t="s">
        <v>14</v>
      </c>
      <c r="B22" s="23"/>
      <c r="C22" s="7" t="s">
        <v>13</v>
      </c>
      <c r="D22" s="8">
        <v>536712212</v>
      </c>
      <c r="E22" s="9" t="s">
        <v>13</v>
      </c>
      <c r="F22" s="8">
        <v>536712212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93089410</v>
      </c>
      <c r="F23" s="8">
        <v>93089410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87709410</v>
      </c>
      <c r="F24" s="8">
        <v>87709410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87689070</v>
      </c>
      <c r="F26" s="8">
        <v>87689070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15280</v>
      </c>
      <c r="F28" s="8">
        <v>15280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5060</v>
      </c>
      <c r="F29" s="8">
        <v>5060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5380000</v>
      </c>
      <c r="F35" s="8">
        <f>SUM(E35:E35)</f>
        <v>5380000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5380000</v>
      </c>
      <c r="F36" s="8">
        <f>SUM(E36:E36)</f>
        <v>5380000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5380000</v>
      </c>
      <c r="F37" s="8">
        <f>SUM(E37:E37)</f>
        <v>5380000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536712212</v>
      </c>
      <c r="E41" s="8">
        <v>93089410</v>
      </c>
      <c r="F41" s="8">
        <v>629801622</v>
      </c>
    </row>
    <row r="42" spans="1:7" x14ac:dyDescent="0.2">
      <c r="A42" s="26" t="s">
        <v>34</v>
      </c>
      <c r="B42" s="23"/>
      <c r="C42" s="7">
        <v>2000</v>
      </c>
      <c r="D42" s="8">
        <v>536712212</v>
      </c>
      <c r="E42" s="8">
        <v>85884000</v>
      </c>
      <c r="F42" s="8">
        <f t="shared" ref="F42:F73" si="0">SUM(D42:E42)</f>
        <v>622596212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400040240</v>
      </c>
      <c r="E43" s="6">
        <v>18837250</v>
      </c>
      <c r="F43" s="6">
        <f t="shared" si="0"/>
        <v>418877490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327901836</v>
      </c>
      <c r="E44" s="6">
        <v>15449160</v>
      </c>
      <c r="F44" s="6">
        <f t="shared" si="0"/>
        <v>343350996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327901836</v>
      </c>
      <c r="E45" s="6">
        <v>15449160</v>
      </c>
      <c r="F45" s="6">
        <f t="shared" si="0"/>
        <v>343350996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72138404</v>
      </c>
      <c r="E48" s="6">
        <v>3388090</v>
      </c>
      <c r="F48" s="6">
        <f t="shared" si="0"/>
        <v>75526494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136668412</v>
      </c>
      <c r="E49" s="6">
        <v>67035570</v>
      </c>
      <c r="F49" s="6">
        <f t="shared" si="0"/>
        <v>203703982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9201450</v>
      </c>
      <c r="E50" s="6">
        <v>4410570</v>
      </c>
      <c r="F50" s="6">
        <f t="shared" si="0"/>
        <v>13612020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124590</v>
      </c>
      <c r="E51" s="6">
        <v>72700</v>
      </c>
      <c r="F51" s="6">
        <f t="shared" si="0"/>
        <v>197290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53766100</v>
      </c>
      <c r="E52" s="6">
        <v>55889060</v>
      </c>
      <c r="F52" s="6">
        <f t="shared" si="0"/>
        <v>109655160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7157095</v>
      </c>
      <c r="E53" s="6">
        <v>2249560</v>
      </c>
      <c r="F53" s="6">
        <f t="shared" si="0"/>
        <v>9406655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8080</v>
      </c>
      <c r="F54" s="6">
        <f t="shared" si="0"/>
        <v>8080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66349547</v>
      </c>
      <c r="E56" s="6">
        <v>4392000</v>
      </c>
      <c r="F56" s="6">
        <f t="shared" si="0"/>
        <v>70741547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32989243</v>
      </c>
      <c r="E57" s="6">
        <v>2738190</v>
      </c>
      <c r="F57" s="6">
        <f t="shared" si="0"/>
        <v>35727433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2983694</v>
      </c>
      <c r="E58" s="6">
        <v>328200</v>
      </c>
      <c r="F58" s="6">
        <f t="shared" si="0"/>
        <v>3311894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26550438</v>
      </c>
      <c r="E59" s="6">
        <v>1265730</v>
      </c>
      <c r="F59" s="6">
        <f t="shared" si="0"/>
        <v>27816168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1371161</v>
      </c>
      <c r="E60" s="6">
        <v>35000</v>
      </c>
      <c r="F60" s="6">
        <f t="shared" si="0"/>
        <v>1406161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1730057</v>
      </c>
      <c r="E61" s="6">
        <v>24880</v>
      </c>
      <c r="F61" s="6">
        <f t="shared" si="0"/>
        <v>1754937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724954</v>
      </c>
      <c r="E62" s="6">
        <v>0</v>
      </c>
      <c r="F62" s="6">
        <f t="shared" si="0"/>
        <v>724954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69630</v>
      </c>
      <c r="E63" s="6">
        <v>13600</v>
      </c>
      <c r="F63" s="6">
        <f t="shared" si="0"/>
        <v>83230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69630</v>
      </c>
      <c r="E65" s="6">
        <v>13600</v>
      </c>
      <c r="F65" s="6">
        <f t="shared" si="0"/>
        <v>83230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0</v>
      </c>
      <c r="E73" s="6">
        <v>0</v>
      </c>
      <c r="F73" s="6">
        <f t="shared" si="0"/>
        <v>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3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0</v>
      </c>
      <c r="E76" s="6">
        <v>0</v>
      </c>
      <c r="F76" s="6">
        <f t="shared" si="1"/>
        <v>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3560</v>
      </c>
      <c r="E77" s="6">
        <v>11180</v>
      </c>
      <c r="F77" s="6">
        <f t="shared" si="1"/>
        <v>14740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7205410</v>
      </c>
      <c r="F78" s="6">
        <f t="shared" si="1"/>
        <v>7205410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7205410</v>
      </c>
      <c r="F79" s="6">
        <f t="shared" si="1"/>
        <v>7205410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7125410</v>
      </c>
      <c r="F80" s="6">
        <f t="shared" si="1"/>
        <v>7125410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80000</v>
      </c>
      <c r="F84" s="6">
        <f t="shared" si="1"/>
        <v>80000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80000</v>
      </c>
      <c r="F86" s="6">
        <f t="shared" si="1"/>
        <v>80000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97</v>
      </c>
      <c r="B106" s="17"/>
      <c r="D106" s="12"/>
      <c r="F106" t="s">
        <v>121</v>
      </c>
    </row>
    <row r="107" spans="1:7" x14ac:dyDescent="0.2">
      <c r="D107" s="14" t="s">
        <v>99</v>
      </c>
      <c r="F107" s="14"/>
    </row>
    <row r="108" spans="1:7" ht="25.5" customHeight="1" x14ac:dyDescent="0.2">
      <c r="A108" s="17" t="s">
        <v>98</v>
      </c>
      <c r="B108" s="17"/>
      <c r="D108" s="12"/>
      <c r="F108" t="s">
        <v>123</v>
      </c>
    </row>
    <row r="109" spans="1:7" x14ac:dyDescent="0.2">
      <c r="D109" s="14" t="s">
        <v>99</v>
      </c>
      <c r="F109" s="14"/>
    </row>
    <row r="110" spans="1:7" x14ac:dyDescent="0.2">
      <c r="A110" t="s">
        <v>100</v>
      </c>
      <c r="B110" s="3" t="s">
        <v>124</v>
      </c>
    </row>
    <row r="111" spans="1:7" x14ac:dyDescent="0.2">
      <c r="B111" s="13"/>
    </row>
    <row r="113" spans="1:6" ht="23.25" customHeight="1" x14ac:dyDescent="0.2">
      <c r="A113" s="18" t="s">
        <v>102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104</v>
      </c>
      <c r="D16" s="27"/>
      <c r="E16" s="27"/>
      <c r="F16" s="27"/>
      <c r="G16" s="2" t="s">
        <v>104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470212443.27999997</v>
      </c>
      <c r="E21" s="6">
        <v>75164150.489999995</v>
      </c>
      <c r="F21" s="6">
        <v>545376593.76999998</v>
      </c>
    </row>
    <row r="22" spans="1:7" x14ac:dyDescent="0.2">
      <c r="A22" s="23" t="s">
        <v>14</v>
      </c>
      <c r="B22" s="23"/>
      <c r="C22" s="7" t="s">
        <v>13</v>
      </c>
      <c r="D22" s="8">
        <v>470212443.27999997</v>
      </c>
      <c r="E22" s="9" t="s">
        <v>13</v>
      </c>
      <c r="F22" s="8">
        <v>470212443.27999997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75164150.489999995</v>
      </c>
      <c r="F23" s="8">
        <v>75164150.489999995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55279220</v>
      </c>
      <c r="F24" s="8">
        <v>55279220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53651400</v>
      </c>
      <c r="F26" s="8">
        <v>53651400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707410</v>
      </c>
      <c r="F27" s="8">
        <v>707410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904710</v>
      </c>
      <c r="F28" s="8">
        <v>904710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15700</v>
      </c>
      <c r="F29" s="8">
        <v>15700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19884930.489999998</v>
      </c>
      <c r="F35" s="8">
        <f>SUM(E35:E35)</f>
        <v>19884930.489999998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19884930.489999998</v>
      </c>
      <c r="F36" s="8">
        <f>SUM(E36:E36)</f>
        <v>19884930.489999998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19884930.489999998</v>
      </c>
      <c r="F37" s="8">
        <f>SUM(E37:E37)</f>
        <v>19884930.489999998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470212443.27999997</v>
      </c>
      <c r="E41" s="8">
        <v>75164150.489999995</v>
      </c>
      <c r="F41" s="8">
        <v>545376593.76999998</v>
      </c>
    </row>
    <row r="42" spans="1:7" x14ac:dyDescent="0.2">
      <c r="A42" s="26" t="s">
        <v>34</v>
      </c>
      <c r="B42" s="23"/>
      <c r="C42" s="7">
        <v>2000</v>
      </c>
      <c r="D42" s="8">
        <v>470212443.27999997</v>
      </c>
      <c r="E42" s="8">
        <v>54058500</v>
      </c>
      <c r="F42" s="8">
        <f t="shared" ref="F42:F73" si="0">SUM(D42:E42)</f>
        <v>524270943.27999997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278478740</v>
      </c>
      <c r="E43" s="6">
        <v>18394970</v>
      </c>
      <c r="F43" s="6">
        <f t="shared" si="0"/>
        <v>296873710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228261262</v>
      </c>
      <c r="E44" s="6">
        <v>15085870</v>
      </c>
      <c r="F44" s="6">
        <f t="shared" si="0"/>
        <v>243347132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228261262</v>
      </c>
      <c r="E45" s="6">
        <v>15085870</v>
      </c>
      <c r="F45" s="6">
        <f t="shared" si="0"/>
        <v>243347132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50217478</v>
      </c>
      <c r="E48" s="6">
        <v>3309100</v>
      </c>
      <c r="F48" s="6">
        <f t="shared" si="0"/>
        <v>53526578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191307482.28</v>
      </c>
      <c r="E49" s="6">
        <v>35480510</v>
      </c>
      <c r="F49" s="6">
        <f t="shared" si="0"/>
        <v>226787992.28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21633520</v>
      </c>
      <c r="E50" s="6">
        <v>3701350</v>
      </c>
      <c r="F50" s="6">
        <f t="shared" si="0"/>
        <v>25334870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232788</v>
      </c>
      <c r="E51" s="6">
        <v>89340</v>
      </c>
      <c r="F51" s="6">
        <f t="shared" si="0"/>
        <v>322128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68902488.280000001</v>
      </c>
      <c r="E52" s="6">
        <v>28143040</v>
      </c>
      <c r="F52" s="6">
        <f t="shared" si="0"/>
        <v>97045528.280000001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7324200</v>
      </c>
      <c r="E53" s="6">
        <v>2085030</v>
      </c>
      <c r="F53" s="6">
        <f t="shared" si="0"/>
        <v>9409230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99310</v>
      </c>
      <c r="F54" s="6">
        <f t="shared" si="0"/>
        <v>99310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93067236</v>
      </c>
      <c r="E56" s="6">
        <v>1329840</v>
      </c>
      <c r="F56" s="6">
        <f t="shared" si="0"/>
        <v>94397076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54025386</v>
      </c>
      <c r="E57" s="6">
        <v>550180</v>
      </c>
      <c r="F57" s="6">
        <f t="shared" si="0"/>
        <v>54575566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1957040</v>
      </c>
      <c r="E58" s="6">
        <v>183140</v>
      </c>
      <c r="F58" s="6">
        <f t="shared" si="0"/>
        <v>2140180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28032408</v>
      </c>
      <c r="E59" s="6">
        <v>496700</v>
      </c>
      <c r="F59" s="6">
        <f t="shared" si="0"/>
        <v>28529108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2824915</v>
      </c>
      <c r="E60" s="6">
        <v>51240</v>
      </c>
      <c r="F60" s="6">
        <f t="shared" si="0"/>
        <v>2876155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6227487</v>
      </c>
      <c r="E61" s="6">
        <v>48580</v>
      </c>
      <c r="F61" s="6">
        <f t="shared" si="0"/>
        <v>6276067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147250</v>
      </c>
      <c r="E63" s="6">
        <v>32600</v>
      </c>
      <c r="F63" s="6">
        <f t="shared" si="0"/>
        <v>179850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147250</v>
      </c>
      <c r="E65" s="6">
        <v>32600</v>
      </c>
      <c r="F65" s="6">
        <f t="shared" si="0"/>
        <v>179850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17044</v>
      </c>
      <c r="E69" s="6">
        <v>0</v>
      </c>
      <c r="F69" s="6">
        <f t="shared" si="0"/>
        <v>17044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17044</v>
      </c>
      <c r="E70" s="6">
        <v>0</v>
      </c>
      <c r="F70" s="6">
        <f t="shared" si="0"/>
        <v>17044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402147</v>
      </c>
      <c r="E73" s="6">
        <v>3200</v>
      </c>
      <c r="F73" s="6">
        <f t="shared" si="0"/>
        <v>405347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3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402147</v>
      </c>
      <c r="E76" s="6">
        <v>3200</v>
      </c>
      <c r="F76" s="6">
        <f t="shared" si="1"/>
        <v>405347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7030</v>
      </c>
      <c r="E77" s="6">
        <v>179820</v>
      </c>
      <c r="F77" s="6">
        <f t="shared" si="1"/>
        <v>186850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21105650.489999998</v>
      </c>
      <c r="F78" s="6">
        <f t="shared" si="1"/>
        <v>21105650.489999998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21105650.489999998</v>
      </c>
      <c r="F79" s="6">
        <f t="shared" si="1"/>
        <v>21105650.489999998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14160720</v>
      </c>
      <c r="F80" s="6">
        <f t="shared" si="1"/>
        <v>14160720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5614862.2199999997</v>
      </c>
      <c r="F84" s="6">
        <f t="shared" si="1"/>
        <v>5614862.2199999997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5614862.2199999997</v>
      </c>
      <c r="F86" s="6">
        <f t="shared" si="1"/>
        <v>5614862.2199999997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1330068.27</v>
      </c>
      <c r="F87" s="6">
        <f t="shared" si="1"/>
        <v>1330068.27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1330068.27</v>
      </c>
      <c r="F89" s="6">
        <f t="shared" si="1"/>
        <v>1330068.27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97</v>
      </c>
      <c r="B106" s="17"/>
      <c r="D106" s="12"/>
      <c r="F106" t="s">
        <v>121</v>
      </c>
    </row>
    <row r="107" spans="1:7" x14ac:dyDescent="0.2">
      <c r="D107" s="14" t="s">
        <v>99</v>
      </c>
      <c r="F107" s="14"/>
    </row>
    <row r="108" spans="1:7" ht="25.5" customHeight="1" x14ac:dyDescent="0.2">
      <c r="A108" s="17" t="s">
        <v>98</v>
      </c>
      <c r="B108" s="17"/>
      <c r="D108" s="12"/>
      <c r="F108" t="s">
        <v>123</v>
      </c>
    </row>
    <row r="109" spans="1:7" x14ac:dyDescent="0.2">
      <c r="D109" s="14" t="s">
        <v>99</v>
      </c>
      <c r="F109" s="14"/>
    </row>
    <row r="110" spans="1:7" x14ac:dyDescent="0.2">
      <c r="A110" t="s">
        <v>100</v>
      </c>
      <c r="B110" s="3" t="s">
        <v>124</v>
      </c>
    </row>
    <row r="111" spans="1:7" x14ac:dyDescent="0.2">
      <c r="B111" s="13"/>
    </row>
    <row r="113" spans="1:6" ht="23.25" customHeight="1" x14ac:dyDescent="0.2">
      <c r="A113" s="18" t="s">
        <v>102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105</v>
      </c>
      <c r="D16" s="27"/>
      <c r="E16" s="27"/>
      <c r="F16" s="27"/>
      <c r="G16" s="2" t="s">
        <v>105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28629299</v>
      </c>
      <c r="E21" s="6">
        <v>515000</v>
      </c>
      <c r="F21" s="6">
        <v>29144299</v>
      </c>
    </row>
    <row r="22" spans="1:7" x14ac:dyDescent="0.2">
      <c r="A22" s="23" t="s">
        <v>14</v>
      </c>
      <c r="B22" s="23"/>
      <c r="C22" s="7" t="s">
        <v>13</v>
      </c>
      <c r="D22" s="8">
        <v>28629299</v>
      </c>
      <c r="E22" s="9" t="s">
        <v>13</v>
      </c>
      <c r="F22" s="8">
        <v>28629299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515000</v>
      </c>
      <c r="F23" s="8">
        <v>515000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155000</v>
      </c>
      <c r="F24" s="8">
        <v>155000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155000</v>
      </c>
      <c r="F28" s="8">
        <v>155000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360000</v>
      </c>
      <c r="F35" s="8">
        <f>SUM(E35:E35)</f>
        <v>360000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360000</v>
      </c>
      <c r="F36" s="8">
        <f>SUM(E36:E36)</f>
        <v>360000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360000</v>
      </c>
      <c r="F37" s="8">
        <f>SUM(E37:E37)</f>
        <v>360000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28629299</v>
      </c>
      <c r="E41" s="8">
        <v>515000</v>
      </c>
      <c r="F41" s="8">
        <v>29144299</v>
      </c>
    </row>
    <row r="42" spans="1:7" x14ac:dyDescent="0.2">
      <c r="A42" s="26" t="s">
        <v>34</v>
      </c>
      <c r="B42" s="23"/>
      <c r="C42" s="7">
        <v>2000</v>
      </c>
      <c r="D42" s="8">
        <v>28629299</v>
      </c>
      <c r="E42" s="8">
        <v>155000</v>
      </c>
      <c r="F42" s="8">
        <f t="shared" ref="F42:F73" si="0">SUM(D42:E42)</f>
        <v>28784299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25431320</v>
      </c>
      <c r="E43" s="6">
        <v>0</v>
      </c>
      <c r="F43" s="6">
        <f t="shared" si="0"/>
        <v>25431320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20845344</v>
      </c>
      <c r="E44" s="6">
        <v>0</v>
      </c>
      <c r="F44" s="6">
        <f t="shared" si="0"/>
        <v>20845344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20845344</v>
      </c>
      <c r="E45" s="6">
        <v>0</v>
      </c>
      <c r="F45" s="6">
        <f t="shared" si="0"/>
        <v>20845344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4585976</v>
      </c>
      <c r="E48" s="6">
        <v>0</v>
      </c>
      <c r="F48" s="6">
        <f t="shared" si="0"/>
        <v>4585976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3192579</v>
      </c>
      <c r="E49" s="6">
        <v>152700</v>
      </c>
      <c r="F49" s="6">
        <f t="shared" si="0"/>
        <v>3345279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358386</v>
      </c>
      <c r="E50" s="6">
        <v>49500</v>
      </c>
      <c r="F50" s="6">
        <f t="shared" si="0"/>
        <v>407886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7230</v>
      </c>
      <c r="E51" s="6">
        <v>0</v>
      </c>
      <c r="F51" s="6">
        <f t="shared" si="0"/>
        <v>7230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657580</v>
      </c>
      <c r="E52" s="6">
        <v>0</v>
      </c>
      <c r="F52" s="6">
        <f t="shared" si="0"/>
        <v>657580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216630</v>
      </c>
      <c r="E53" s="6">
        <v>30000</v>
      </c>
      <c r="F53" s="6">
        <f t="shared" si="0"/>
        <v>246630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2600</v>
      </c>
      <c r="E54" s="6">
        <v>0</v>
      </c>
      <c r="F54" s="6">
        <f t="shared" si="0"/>
        <v>2600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1945453</v>
      </c>
      <c r="E56" s="6">
        <v>73200</v>
      </c>
      <c r="F56" s="6">
        <f t="shared" si="0"/>
        <v>2018653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1606499</v>
      </c>
      <c r="E57" s="6">
        <v>44300</v>
      </c>
      <c r="F57" s="6">
        <f t="shared" si="0"/>
        <v>1650799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33482</v>
      </c>
      <c r="E58" s="6">
        <v>2000</v>
      </c>
      <c r="F58" s="6">
        <f t="shared" si="0"/>
        <v>35482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292578</v>
      </c>
      <c r="E59" s="6">
        <v>26900</v>
      </c>
      <c r="F59" s="6">
        <f t="shared" si="0"/>
        <v>319478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0</v>
      </c>
      <c r="E60" s="6">
        <v>0</v>
      </c>
      <c r="F60" s="6">
        <f t="shared" si="0"/>
        <v>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12894</v>
      </c>
      <c r="E61" s="6">
        <v>0</v>
      </c>
      <c r="F61" s="6">
        <f t="shared" si="0"/>
        <v>12894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4700</v>
      </c>
      <c r="E63" s="6">
        <v>0</v>
      </c>
      <c r="F63" s="6">
        <f t="shared" si="0"/>
        <v>4700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4700</v>
      </c>
      <c r="E65" s="6">
        <v>0</v>
      </c>
      <c r="F65" s="6">
        <f t="shared" si="0"/>
        <v>4700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5400</v>
      </c>
      <c r="E73" s="6">
        <v>0</v>
      </c>
      <c r="F73" s="6">
        <f t="shared" si="0"/>
        <v>5400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3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5400</v>
      </c>
      <c r="E76" s="6">
        <v>0</v>
      </c>
      <c r="F76" s="6">
        <f t="shared" si="1"/>
        <v>5400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2300</v>
      </c>
      <c r="F77" s="6">
        <f t="shared" si="1"/>
        <v>2300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360000</v>
      </c>
      <c r="F78" s="6">
        <f t="shared" si="1"/>
        <v>360000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360000</v>
      </c>
      <c r="F79" s="6">
        <f t="shared" si="1"/>
        <v>360000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360000</v>
      </c>
      <c r="F80" s="6">
        <f t="shared" si="1"/>
        <v>360000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0</v>
      </c>
      <c r="F84" s="6">
        <f t="shared" si="1"/>
        <v>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0</v>
      </c>
      <c r="F86" s="6">
        <f t="shared" si="1"/>
        <v>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97</v>
      </c>
      <c r="B106" s="17"/>
      <c r="D106" s="12"/>
      <c r="F106" t="s">
        <v>121</v>
      </c>
    </row>
    <row r="107" spans="1:7" x14ac:dyDescent="0.2">
      <c r="D107" s="14" t="s">
        <v>99</v>
      </c>
      <c r="F107" s="14"/>
    </row>
    <row r="108" spans="1:7" ht="25.5" customHeight="1" x14ac:dyDescent="0.2">
      <c r="A108" s="17" t="s">
        <v>98</v>
      </c>
      <c r="B108" s="17"/>
      <c r="D108" s="12"/>
      <c r="F108" t="s">
        <v>123</v>
      </c>
    </row>
    <row r="109" spans="1:7" x14ac:dyDescent="0.2">
      <c r="D109" s="14" t="s">
        <v>99</v>
      </c>
      <c r="F109" s="14"/>
    </row>
    <row r="110" spans="1:7" x14ac:dyDescent="0.2">
      <c r="A110" t="s">
        <v>100</v>
      </c>
      <c r="B110" s="3" t="s">
        <v>124</v>
      </c>
    </row>
    <row r="111" spans="1:7" x14ac:dyDescent="0.2">
      <c r="B111" s="13"/>
    </row>
    <row r="113" spans="1:6" ht="23.25" customHeight="1" x14ac:dyDescent="0.2">
      <c r="A113" s="18" t="s">
        <v>102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106</v>
      </c>
      <c r="D16" s="27"/>
      <c r="E16" s="27"/>
      <c r="F16" s="27"/>
      <c r="G16" s="2" t="s">
        <v>106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23719178</v>
      </c>
      <c r="E21" s="6">
        <v>295000</v>
      </c>
      <c r="F21" s="6">
        <v>24014178</v>
      </c>
    </row>
    <row r="22" spans="1:7" x14ac:dyDescent="0.2">
      <c r="A22" s="23" t="s">
        <v>14</v>
      </c>
      <c r="B22" s="23"/>
      <c r="C22" s="7" t="s">
        <v>13</v>
      </c>
      <c r="D22" s="8">
        <v>23719178</v>
      </c>
      <c r="E22" s="9" t="s">
        <v>13</v>
      </c>
      <c r="F22" s="8">
        <v>23719178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295000</v>
      </c>
      <c r="F23" s="8">
        <v>295000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295000</v>
      </c>
      <c r="F35" s="8">
        <f>SUM(E35:E35)</f>
        <v>295000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295000</v>
      </c>
      <c r="F36" s="8">
        <f>SUM(E36:E36)</f>
        <v>295000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295000</v>
      </c>
      <c r="F37" s="8">
        <f>SUM(E37:E37)</f>
        <v>295000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23719178</v>
      </c>
      <c r="E41" s="8">
        <v>295000</v>
      </c>
      <c r="F41" s="8">
        <v>24014178</v>
      </c>
    </row>
    <row r="42" spans="1:7" x14ac:dyDescent="0.2">
      <c r="A42" s="26" t="s">
        <v>34</v>
      </c>
      <c r="B42" s="23"/>
      <c r="C42" s="7">
        <v>2000</v>
      </c>
      <c r="D42" s="8">
        <v>23719178</v>
      </c>
      <c r="E42" s="8">
        <v>0</v>
      </c>
      <c r="F42" s="8">
        <f t="shared" ref="F42:F73" si="0">SUM(D42:E42)</f>
        <v>23719178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13126400</v>
      </c>
      <c r="E43" s="6">
        <v>0</v>
      </c>
      <c r="F43" s="6">
        <f t="shared" si="0"/>
        <v>13126400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10759344</v>
      </c>
      <c r="E44" s="6">
        <v>0</v>
      </c>
      <c r="F44" s="6">
        <f t="shared" si="0"/>
        <v>10759344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10759344</v>
      </c>
      <c r="E45" s="6">
        <v>0</v>
      </c>
      <c r="F45" s="6">
        <f t="shared" si="0"/>
        <v>10759344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2367056</v>
      </c>
      <c r="E48" s="6">
        <v>0</v>
      </c>
      <c r="F48" s="6">
        <f t="shared" si="0"/>
        <v>2367056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10590078</v>
      </c>
      <c r="E49" s="6">
        <v>0</v>
      </c>
      <c r="F49" s="6">
        <f t="shared" si="0"/>
        <v>10590078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605370</v>
      </c>
      <c r="E50" s="6">
        <v>0</v>
      </c>
      <c r="F50" s="6">
        <f t="shared" si="0"/>
        <v>605370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13800</v>
      </c>
      <c r="E51" s="6">
        <v>0</v>
      </c>
      <c r="F51" s="6">
        <f t="shared" si="0"/>
        <v>13800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5375100</v>
      </c>
      <c r="E52" s="6">
        <v>0</v>
      </c>
      <c r="F52" s="6">
        <f t="shared" si="0"/>
        <v>5375100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787390</v>
      </c>
      <c r="E53" s="6">
        <v>0</v>
      </c>
      <c r="F53" s="6">
        <f t="shared" si="0"/>
        <v>787390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199390</v>
      </c>
      <c r="E54" s="6">
        <v>0</v>
      </c>
      <c r="F54" s="6">
        <f t="shared" si="0"/>
        <v>199390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3605718</v>
      </c>
      <c r="E56" s="6">
        <v>0</v>
      </c>
      <c r="F56" s="6">
        <f t="shared" si="0"/>
        <v>3605718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2311854</v>
      </c>
      <c r="E57" s="6">
        <v>0</v>
      </c>
      <c r="F57" s="6">
        <f t="shared" si="0"/>
        <v>2311854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120372</v>
      </c>
      <c r="E58" s="6">
        <v>0</v>
      </c>
      <c r="F58" s="6">
        <f t="shared" si="0"/>
        <v>120372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1153100</v>
      </c>
      <c r="E59" s="6">
        <v>0</v>
      </c>
      <c r="F59" s="6">
        <f t="shared" si="0"/>
        <v>1153100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0</v>
      </c>
      <c r="E60" s="6">
        <v>0</v>
      </c>
      <c r="F60" s="6">
        <f t="shared" si="0"/>
        <v>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20392</v>
      </c>
      <c r="E61" s="6">
        <v>0</v>
      </c>
      <c r="F61" s="6">
        <f t="shared" si="0"/>
        <v>20392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3310</v>
      </c>
      <c r="E63" s="6">
        <v>0</v>
      </c>
      <c r="F63" s="6">
        <f t="shared" si="0"/>
        <v>3310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3310</v>
      </c>
      <c r="E65" s="6">
        <v>0</v>
      </c>
      <c r="F65" s="6">
        <f t="shared" si="0"/>
        <v>3310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2700</v>
      </c>
      <c r="E73" s="6">
        <v>0</v>
      </c>
      <c r="F73" s="6">
        <f t="shared" si="0"/>
        <v>2700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3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2700</v>
      </c>
      <c r="E76" s="6">
        <v>0</v>
      </c>
      <c r="F76" s="6">
        <f t="shared" si="1"/>
        <v>2700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0</v>
      </c>
      <c r="F77" s="6">
        <f t="shared" si="1"/>
        <v>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295000</v>
      </c>
      <c r="F78" s="6">
        <f t="shared" si="1"/>
        <v>295000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295000</v>
      </c>
      <c r="F79" s="6">
        <f t="shared" si="1"/>
        <v>295000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295000</v>
      </c>
      <c r="F80" s="6">
        <f t="shared" si="1"/>
        <v>295000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0</v>
      </c>
      <c r="F84" s="6">
        <f t="shared" si="1"/>
        <v>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0</v>
      </c>
      <c r="F86" s="6">
        <f t="shared" si="1"/>
        <v>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97</v>
      </c>
      <c r="B106" s="17"/>
      <c r="D106" s="12"/>
      <c r="F106" t="s">
        <v>121</v>
      </c>
    </row>
    <row r="107" spans="1:7" x14ac:dyDescent="0.2">
      <c r="D107" s="14" t="s">
        <v>99</v>
      </c>
      <c r="F107" s="14"/>
    </row>
    <row r="108" spans="1:7" ht="25.5" customHeight="1" x14ac:dyDescent="0.2">
      <c r="A108" s="17" t="s">
        <v>98</v>
      </c>
      <c r="B108" s="17"/>
      <c r="D108" s="12"/>
      <c r="F108" t="s">
        <v>123</v>
      </c>
    </row>
    <row r="109" spans="1:7" x14ac:dyDescent="0.2">
      <c r="D109" s="14" t="s">
        <v>99</v>
      </c>
      <c r="F109" s="14"/>
    </row>
    <row r="110" spans="1:7" x14ac:dyDescent="0.2">
      <c r="A110" t="s">
        <v>100</v>
      </c>
      <c r="B110" s="3" t="s">
        <v>124</v>
      </c>
    </row>
    <row r="111" spans="1:7" x14ac:dyDescent="0.2">
      <c r="B111" s="13"/>
    </row>
    <row r="113" spans="1:6" ht="23.25" customHeight="1" x14ac:dyDescent="0.2">
      <c r="A113" s="18" t="s">
        <v>102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107</v>
      </c>
      <c r="D16" s="27"/>
      <c r="E16" s="27"/>
      <c r="F16" s="27"/>
      <c r="G16" s="2" t="s">
        <v>107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600302586</v>
      </c>
      <c r="E21" s="6">
        <v>0</v>
      </c>
      <c r="F21" s="6">
        <v>600302586</v>
      </c>
    </row>
    <row r="22" spans="1:7" x14ac:dyDescent="0.2">
      <c r="A22" s="23" t="s">
        <v>14</v>
      </c>
      <c r="B22" s="23"/>
      <c r="C22" s="7" t="s">
        <v>13</v>
      </c>
      <c r="D22" s="8">
        <v>600302586</v>
      </c>
      <c r="E22" s="9" t="s">
        <v>13</v>
      </c>
      <c r="F22" s="8">
        <v>600302586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600302586</v>
      </c>
      <c r="E40" s="8">
        <v>0</v>
      </c>
      <c r="F40" s="8">
        <v>600302586</v>
      </c>
    </row>
    <row r="41" spans="1:7" x14ac:dyDescent="0.2">
      <c r="A41" s="26" t="s">
        <v>34</v>
      </c>
      <c r="B41" s="23"/>
      <c r="C41" s="7">
        <v>2000</v>
      </c>
      <c r="D41" s="8">
        <v>600302586</v>
      </c>
      <c r="E41" s="8">
        <v>0</v>
      </c>
      <c r="F41" s="8">
        <f t="shared" ref="F41:F72" si="0">SUM(D41:E41)</f>
        <v>600302586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595757900</v>
      </c>
      <c r="E42" s="6">
        <v>0</v>
      </c>
      <c r="F42" s="6">
        <f t="shared" si="0"/>
        <v>595757900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488326150</v>
      </c>
      <c r="E43" s="6">
        <v>0</v>
      </c>
      <c r="F43" s="6">
        <f t="shared" si="0"/>
        <v>488326150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488326150</v>
      </c>
      <c r="E44" s="6">
        <v>0</v>
      </c>
      <c r="F44" s="6">
        <f t="shared" si="0"/>
        <v>488326150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107431750</v>
      </c>
      <c r="E47" s="6">
        <v>0</v>
      </c>
      <c r="F47" s="6">
        <f t="shared" si="0"/>
        <v>107431750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0</v>
      </c>
      <c r="E48" s="6">
        <v>0</v>
      </c>
      <c r="F48" s="6">
        <f t="shared" si="0"/>
        <v>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0</v>
      </c>
      <c r="E49" s="6">
        <v>0</v>
      </c>
      <c r="F49" s="6">
        <f t="shared" si="0"/>
        <v>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0</v>
      </c>
      <c r="E52" s="6">
        <v>0</v>
      </c>
      <c r="F52" s="6">
        <f t="shared" si="0"/>
        <v>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0</v>
      </c>
      <c r="E53" s="6">
        <v>0</v>
      </c>
      <c r="F53" s="6">
        <f t="shared" si="0"/>
        <v>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0</v>
      </c>
      <c r="E55" s="6">
        <v>0</v>
      </c>
      <c r="F55" s="6">
        <f t="shared" si="0"/>
        <v>0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0</v>
      </c>
      <c r="E56" s="6">
        <v>0</v>
      </c>
      <c r="F56" s="6">
        <f t="shared" si="0"/>
        <v>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0</v>
      </c>
      <c r="E57" s="6">
        <v>0</v>
      </c>
      <c r="F57" s="6">
        <f t="shared" si="0"/>
        <v>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0</v>
      </c>
      <c r="E58" s="6">
        <v>0</v>
      </c>
      <c r="F58" s="6">
        <f t="shared" si="0"/>
        <v>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0</v>
      </c>
      <c r="E60" s="6">
        <v>0</v>
      </c>
      <c r="F60" s="6">
        <f t="shared" si="0"/>
        <v>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4544686</v>
      </c>
      <c r="E68" s="6">
        <v>0</v>
      </c>
      <c r="F68" s="6">
        <f t="shared" si="0"/>
        <v>4544686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4544686</v>
      </c>
      <c r="E69" s="6">
        <v>0</v>
      </c>
      <c r="F69" s="6">
        <f t="shared" si="0"/>
        <v>4544686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2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97</v>
      </c>
      <c r="B105" s="17"/>
      <c r="D105" s="12"/>
      <c r="F105" t="s">
        <v>121</v>
      </c>
    </row>
    <row r="106" spans="1:7" x14ac:dyDescent="0.2">
      <c r="D106" s="14" t="s">
        <v>99</v>
      </c>
      <c r="F106" s="14"/>
    </row>
    <row r="107" spans="1:7" ht="25.5" customHeight="1" x14ac:dyDescent="0.2">
      <c r="A107" s="17" t="s">
        <v>98</v>
      </c>
      <c r="B107" s="17"/>
      <c r="D107" s="12"/>
      <c r="F107" t="s">
        <v>123</v>
      </c>
    </row>
    <row r="108" spans="1:7" x14ac:dyDescent="0.2">
      <c r="D108" s="14" t="s">
        <v>99</v>
      </c>
      <c r="F108" s="14"/>
    </row>
    <row r="109" spans="1:7" x14ac:dyDescent="0.2">
      <c r="A109" t="s">
        <v>100</v>
      </c>
      <c r="B109" s="3" t="s">
        <v>124</v>
      </c>
    </row>
    <row r="110" spans="1:7" x14ac:dyDescent="0.2">
      <c r="B110" s="13"/>
    </row>
    <row r="112" spans="1:7" ht="23.25" customHeight="1" x14ac:dyDescent="0.2">
      <c r="A112" s="18" t="s">
        <v>102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108</v>
      </c>
      <c r="D16" s="27"/>
      <c r="E16" s="27"/>
      <c r="F16" s="27"/>
      <c r="G16" s="2" t="s">
        <v>108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2286600</v>
      </c>
      <c r="E21" s="6">
        <v>0</v>
      </c>
      <c r="F21" s="6">
        <v>2286600</v>
      </c>
    </row>
    <row r="22" spans="1:7" x14ac:dyDescent="0.2">
      <c r="A22" s="23" t="s">
        <v>14</v>
      </c>
      <c r="B22" s="23"/>
      <c r="C22" s="7" t="s">
        <v>13</v>
      </c>
      <c r="D22" s="8">
        <v>2286600</v>
      </c>
      <c r="E22" s="9" t="s">
        <v>13</v>
      </c>
      <c r="F22" s="8">
        <v>2286600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2286600</v>
      </c>
      <c r="E40" s="8">
        <v>0</v>
      </c>
      <c r="F40" s="8">
        <v>2286600</v>
      </c>
    </row>
    <row r="41" spans="1:7" x14ac:dyDescent="0.2">
      <c r="A41" s="26" t="s">
        <v>34</v>
      </c>
      <c r="B41" s="23"/>
      <c r="C41" s="7">
        <v>2000</v>
      </c>
      <c r="D41" s="8">
        <v>2286600</v>
      </c>
      <c r="E41" s="8">
        <v>0</v>
      </c>
      <c r="F41" s="8">
        <f t="shared" ref="F41:F72" si="0">SUM(D41:E41)</f>
        <v>2286600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2286600</v>
      </c>
      <c r="E42" s="6">
        <v>0</v>
      </c>
      <c r="F42" s="6">
        <f t="shared" si="0"/>
        <v>2286600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1874260</v>
      </c>
      <c r="E43" s="6">
        <v>0</v>
      </c>
      <c r="F43" s="6">
        <f t="shared" si="0"/>
        <v>1874260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1874260</v>
      </c>
      <c r="E44" s="6">
        <v>0</v>
      </c>
      <c r="F44" s="6">
        <f t="shared" si="0"/>
        <v>1874260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412340</v>
      </c>
      <c r="E47" s="6">
        <v>0</v>
      </c>
      <c r="F47" s="6">
        <f t="shared" si="0"/>
        <v>412340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0</v>
      </c>
      <c r="E48" s="6">
        <v>0</v>
      </c>
      <c r="F48" s="6">
        <f t="shared" si="0"/>
        <v>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0</v>
      </c>
      <c r="E49" s="6">
        <v>0</v>
      </c>
      <c r="F49" s="6">
        <f t="shared" si="0"/>
        <v>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0</v>
      </c>
      <c r="E52" s="6">
        <v>0</v>
      </c>
      <c r="F52" s="6">
        <f t="shared" si="0"/>
        <v>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0</v>
      </c>
      <c r="E53" s="6">
        <v>0</v>
      </c>
      <c r="F53" s="6">
        <f t="shared" si="0"/>
        <v>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0</v>
      </c>
      <c r="E55" s="6">
        <v>0</v>
      </c>
      <c r="F55" s="6">
        <f t="shared" si="0"/>
        <v>0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0</v>
      </c>
      <c r="E56" s="6">
        <v>0</v>
      </c>
      <c r="F56" s="6">
        <f t="shared" si="0"/>
        <v>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0</v>
      </c>
      <c r="E57" s="6">
        <v>0</v>
      </c>
      <c r="F57" s="6">
        <f t="shared" si="0"/>
        <v>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0</v>
      </c>
      <c r="E58" s="6">
        <v>0</v>
      </c>
      <c r="F58" s="6">
        <f t="shared" si="0"/>
        <v>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0</v>
      </c>
      <c r="E60" s="6">
        <v>0</v>
      </c>
      <c r="F60" s="6">
        <f t="shared" si="0"/>
        <v>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2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97</v>
      </c>
      <c r="B105" s="17"/>
      <c r="D105" s="12"/>
      <c r="F105" t="s">
        <v>121</v>
      </c>
    </row>
    <row r="106" spans="1:7" x14ac:dyDescent="0.2">
      <c r="D106" s="14" t="s">
        <v>99</v>
      </c>
      <c r="F106" s="14"/>
    </row>
    <row r="107" spans="1:7" ht="25.5" customHeight="1" x14ac:dyDescent="0.2">
      <c r="A107" s="17" t="s">
        <v>98</v>
      </c>
      <c r="B107" s="17"/>
      <c r="D107" s="12"/>
      <c r="F107" t="s">
        <v>123</v>
      </c>
    </row>
    <row r="108" spans="1:7" x14ac:dyDescent="0.2">
      <c r="D108" s="14" t="s">
        <v>99</v>
      </c>
      <c r="F108" s="14"/>
    </row>
    <row r="109" spans="1:7" x14ac:dyDescent="0.2">
      <c r="A109" t="s">
        <v>100</v>
      </c>
      <c r="B109" s="3" t="s">
        <v>124</v>
      </c>
    </row>
    <row r="110" spans="1:7" x14ac:dyDescent="0.2">
      <c r="B110" s="13"/>
    </row>
    <row r="112" spans="1:7" ht="23.25" customHeight="1" x14ac:dyDescent="0.2">
      <c r="A112" s="18" t="s">
        <v>102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109</v>
      </c>
      <c r="D16" s="27"/>
      <c r="E16" s="27"/>
      <c r="F16" s="27"/>
      <c r="G16" s="2" t="s">
        <v>109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31797971</v>
      </c>
      <c r="E21" s="6">
        <v>1092430</v>
      </c>
      <c r="F21" s="6">
        <v>32890401</v>
      </c>
    </row>
    <row r="22" spans="1:7" x14ac:dyDescent="0.2">
      <c r="A22" s="23" t="s">
        <v>14</v>
      </c>
      <c r="B22" s="23"/>
      <c r="C22" s="7" t="s">
        <v>13</v>
      </c>
      <c r="D22" s="8">
        <v>31797971</v>
      </c>
      <c r="E22" s="9" t="s">
        <v>13</v>
      </c>
      <c r="F22" s="8">
        <v>31797971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1092430</v>
      </c>
      <c r="F23" s="8">
        <v>1092430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1092430</v>
      </c>
      <c r="F24" s="8">
        <v>1092430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80010</v>
      </c>
      <c r="F26" s="8">
        <v>80010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12480</v>
      </c>
      <c r="F27" s="8">
        <v>12480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999940</v>
      </c>
      <c r="F28" s="8">
        <v>999940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31797971</v>
      </c>
      <c r="E40" s="8">
        <v>1092430</v>
      </c>
      <c r="F40" s="8">
        <v>32890401</v>
      </c>
    </row>
    <row r="41" spans="1:7" x14ac:dyDescent="0.2">
      <c r="A41" s="26" t="s">
        <v>34</v>
      </c>
      <c r="B41" s="23"/>
      <c r="C41" s="7">
        <v>2000</v>
      </c>
      <c r="D41" s="8">
        <v>31797971</v>
      </c>
      <c r="E41" s="8">
        <v>872930</v>
      </c>
      <c r="F41" s="8">
        <f t="shared" ref="F41:F72" si="0">SUM(D41:E41)</f>
        <v>32670901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25963460</v>
      </c>
      <c r="E42" s="6">
        <v>18840</v>
      </c>
      <c r="F42" s="6">
        <f t="shared" si="0"/>
        <v>25982300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21281525</v>
      </c>
      <c r="E43" s="6">
        <v>15440</v>
      </c>
      <c r="F43" s="6">
        <f t="shared" si="0"/>
        <v>21296965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21281525</v>
      </c>
      <c r="E44" s="6">
        <v>15440</v>
      </c>
      <c r="F44" s="6">
        <f t="shared" si="0"/>
        <v>21296965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4681935</v>
      </c>
      <c r="E47" s="6">
        <v>3400</v>
      </c>
      <c r="F47" s="6">
        <f t="shared" si="0"/>
        <v>4685335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5596761</v>
      </c>
      <c r="E48" s="6">
        <v>821960</v>
      </c>
      <c r="F48" s="6">
        <f t="shared" si="0"/>
        <v>6418721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680050</v>
      </c>
      <c r="E49" s="6">
        <v>332380</v>
      </c>
      <c r="F49" s="6">
        <f t="shared" si="0"/>
        <v>1012430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14000</v>
      </c>
      <c r="E50" s="6">
        <v>0</v>
      </c>
      <c r="F50" s="6">
        <f t="shared" si="0"/>
        <v>14000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475600</v>
      </c>
      <c r="E52" s="6">
        <v>334230</v>
      </c>
      <c r="F52" s="6">
        <f t="shared" si="0"/>
        <v>809830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159020</v>
      </c>
      <c r="E53" s="6">
        <v>38540</v>
      </c>
      <c r="F53" s="6">
        <f t="shared" si="0"/>
        <v>197560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4264581</v>
      </c>
      <c r="E55" s="6">
        <v>111310</v>
      </c>
      <c r="F55" s="6">
        <f t="shared" si="0"/>
        <v>4375891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3164837</v>
      </c>
      <c r="E56" s="6">
        <v>44680</v>
      </c>
      <c r="F56" s="6">
        <f t="shared" si="0"/>
        <v>3209517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73186</v>
      </c>
      <c r="E57" s="6">
        <v>3500</v>
      </c>
      <c r="F57" s="6">
        <f t="shared" si="0"/>
        <v>76686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907670</v>
      </c>
      <c r="E58" s="6">
        <v>58400</v>
      </c>
      <c r="F58" s="6">
        <f t="shared" si="0"/>
        <v>966070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79855</v>
      </c>
      <c r="E59" s="6">
        <v>0</v>
      </c>
      <c r="F59" s="6">
        <f t="shared" si="0"/>
        <v>79855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39033</v>
      </c>
      <c r="E60" s="6">
        <v>4730</v>
      </c>
      <c r="F60" s="6">
        <f t="shared" si="0"/>
        <v>43763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3510</v>
      </c>
      <c r="E62" s="6">
        <v>5500</v>
      </c>
      <c r="F62" s="6">
        <f t="shared" si="0"/>
        <v>9010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3510</v>
      </c>
      <c r="E64" s="6">
        <v>5500</v>
      </c>
      <c r="F64" s="6">
        <f t="shared" si="0"/>
        <v>9010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237440</v>
      </c>
      <c r="E72" s="6">
        <v>0</v>
      </c>
      <c r="F72" s="6">
        <f t="shared" si="0"/>
        <v>237440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2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237440</v>
      </c>
      <c r="E75" s="6">
        <v>0</v>
      </c>
      <c r="F75" s="6">
        <f t="shared" si="1"/>
        <v>237440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310</v>
      </c>
      <c r="E76" s="6">
        <v>32130</v>
      </c>
      <c r="F76" s="6">
        <f t="shared" si="1"/>
        <v>32440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219500</v>
      </c>
      <c r="F77" s="6">
        <f t="shared" si="1"/>
        <v>219500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219500</v>
      </c>
      <c r="F78" s="6">
        <f t="shared" si="1"/>
        <v>219500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219500</v>
      </c>
      <c r="F79" s="6">
        <f t="shared" si="1"/>
        <v>219500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97</v>
      </c>
      <c r="B105" s="17"/>
      <c r="D105" s="12"/>
      <c r="F105" t="s">
        <v>121</v>
      </c>
    </row>
    <row r="106" spans="1:7" x14ac:dyDescent="0.2">
      <c r="D106" s="14" t="s">
        <v>99</v>
      </c>
      <c r="F106" s="14"/>
    </row>
    <row r="107" spans="1:7" ht="25.5" customHeight="1" x14ac:dyDescent="0.2">
      <c r="A107" s="17" t="s">
        <v>98</v>
      </c>
      <c r="B107" s="17"/>
      <c r="D107" s="12"/>
      <c r="F107" t="s">
        <v>123</v>
      </c>
    </row>
    <row r="108" spans="1:7" x14ac:dyDescent="0.2">
      <c r="D108" s="14" t="s">
        <v>99</v>
      </c>
      <c r="F108" s="14"/>
    </row>
    <row r="109" spans="1:7" x14ac:dyDescent="0.2">
      <c r="A109" t="s">
        <v>100</v>
      </c>
      <c r="B109" s="3" t="s">
        <v>124</v>
      </c>
    </row>
    <row r="110" spans="1:7" x14ac:dyDescent="0.2">
      <c r="B110" s="13"/>
    </row>
    <row r="112" spans="1:7" ht="23.25" customHeight="1" x14ac:dyDescent="0.2">
      <c r="A112" s="18" t="s">
        <v>102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28" t="s">
        <v>2</v>
      </c>
      <c r="B14" s="28"/>
      <c r="C14" s="37" t="s">
        <v>3</v>
      </c>
      <c r="D14" s="37"/>
      <c r="E14" s="37"/>
      <c r="F14" s="37"/>
    </row>
    <row r="15" spans="1:7" ht="30.75" customHeight="1" x14ac:dyDescent="0.2">
      <c r="A15" s="28" t="s">
        <v>4</v>
      </c>
      <c r="B15" s="28"/>
      <c r="C15" s="27"/>
      <c r="D15" s="27"/>
      <c r="E15" s="27"/>
      <c r="F15" s="27"/>
    </row>
    <row r="16" spans="1:7" ht="42.95" customHeight="1" x14ac:dyDescent="0.2">
      <c r="A16" s="28" t="s">
        <v>5</v>
      </c>
      <c r="B16" s="28"/>
      <c r="C16" s="27" t="s">
        <v>110</v>
      </c>
      <c r="D16" s="27"/>
      <c r="E16" s="27"/>
      <c r="F16" s="27"/>
      <c r="G16" s="2" t="s">
        <v>110</v>
      </c>
    </row>
    <row r="17" spans="1:7" ht="12.95" customHeight="1" x14ac:dyDescent="0.2">
      <c r="A17" s="1"/>
      <c r="B17" s="1"/>
      <c r="C17" s="15"/>
      <c r="D17" s="15"/>
      <c r="E17" s="15"/>
      <c r="F17" s="16" t="s">
        <v>101</v>
      </c>
      <c r="G17" s="2"/>
    </row>
    <row r="18" spans="1:7" x14ac:dyDescent="0.2">
      <c r="A18" s="29" t="s">
        <v>6</v>
      </c>
      <c r="B18" s="29"/>
      <c r="C18" s="29" t="s">
        <v>7</v>
      </c>
      <c r="D18" s="29" t="s">
        <v>8</v>
      </c>
      <c r="E18" s="29"/>
      <c r="F18" s="29" t="s">
        <v>11</v>
      </c>
    </row>
    <row r="19" spans="1:7" x14ac:dyDescent="0.2">
      <c r="A19" s="29"/>
      <c r="B19" s="29"/>
      <c r="C19" s="29"/>
      <c r="D19" s="4" t="s">
        <v>9</v>
      </c>
      <c r="E19" s="4" t="s">
        <v>10</v>
      </c>
      <c r="F19" s="29"/>
    </row>
    <row r="20" spans="1:7" x14ac:dyDescent="0.2">
      <c r="A20" s="30">
        <v>1</v>
      </c>
      <c r="B20" s="30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31" t="s">
        <v>12</v>
      </c>
      <c r="B21" s="32"/>
      <c r="C21" s="5" t="s">
        <v>13</v>
      </c>
      <c r="D21" s="6">
        <v>153167690</v>
      </c>
      <c r="E21" s="6">
        <v>31291468.23</v>
      </c>
      <c r="F21" s="6">
        <v>184459158.22999999</v>
      </c>
    </row>
    <row r="22" spans="1:7" x14ac:dyDescent="0.2">
      <c r="A22" s="23" t="s">
        <v>14</v>
      </c>
      <c r="B22" s="23"/>
      <c r="C22" s="7" t="s">
        <v>13</v>
      </c>
      <c r="D22" s="8">
        <v>153167690</v>
      </c>
      <c r="E22" s="9" t="s">
        <v>13</v>
      </c>
      <c r="F22" s="8">
        <v>153167690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31291468.23</v>
      </c>
      <c r="F23" s="8">
        <v>31291468.23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30390000</v>
      </c>
      <c r="F24" s="8">
        <v>30390000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18707680</v>
      </c>
      <c r="F26" s="8">
        <v>18707680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11603020</v>
      </c>
      <c r="F27" s="8">
        <v>11603020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50000</v>
      </c>
      <c r="F28" s="8">
        <v>50000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29300</v>
      </c>
      <c r="F29" s="8">
        <v>29300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901468.23</v>
      </c>
      <c r="F35" s="8">
        <f>SUM(E35:E35)</f>
        <v>901468.23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901468.23</v>
      </c>
      <c r="F36" s="8">
        <f>SUM(E36:E36)</f>
        <v>901468.23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901468.23</v>
      </c>
      <c r="F37" s="8">
        <f>SUM(E37:E37)</f>
        <v>901468.23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153167690</v>
      </c>
      <c r="E41" s="8">
        <v>31291468.23</v>
      </c>
      <c r="F41" s="8">
        <v>184459158.22999999</v>
      </c>
    </row>
    <row r="42" spans="1:7" x14ac:dyDescent="0.2">
      <c r="A42" s="26" t="s">
        <v>34</v>
      </c>
      <c r="B42" s="23"/>
      <c r="C42" s="7">
        <v>2000</v>
      </c>
      <c r="D42" s="8">
        <v>153167690</v>
      </c>
      <c r="E42" s="8">
        <v>30210000</v>
      </c>
      <c r="F42" s="8">
        <f t="shared" ref="F42:F73" si="0">SUM(D42:E42)</f>
        <v>183377690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84519260</v>
      </c>
      <c r="E43" s="6">
        <v>10724420</v>
      </c>
      <c r="F43" s="6">
        <f t="shared" si="0"/>
        <v>95243680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69278082</v>
      </c>
      <c r="E44" s="6">
        <v>8894270</v>
      </c>
      <c r="F44" s="6">
        <f t="shared" si="0"/>
        <v>78172352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69278082</v>
      </c>
      <c r="E45" s="6">
        <v>8894270</v>
      </c>
      <c r="F45" s="6">
        <f t="shared" si="0"/>
        <v>78172352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15241178</v>
      </c>
      <c r="E48" s="6">
        <v>1830150</v>
      </c>
      <c r="F48" s="6">
        <f t="shared" si="0"/>
        <v>17071328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34527330</v>
      </c>
      <c r="E49" s="6">
        <v>13337260</v>
      </c>
      <c r="F49" s="6">
        <f t="shared" si="0"/>
        <v>47864590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861000</v>
      </c>
      <c r="E50" s="6">
        <v>1287480</v>
      </c>
      <c r="F50" s="6">
        <f t="shared" si="0"/>
        <v>2148480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22600</v>
      </c>
      <c r="E51" s="6">
        <v>43000</v>
      </c>
      <c r="F51" s="6">
        <f t="shared" si="0"/>
        <v>65600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5254600</v>
      </c>
      <c r="E52" s="6">
        <v>1465320</v>
      </c>
      <c r="F52" s="6">
        <f t="shared" si="0"/>
        <v>6719920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433200</v>
      </c>
      <c r="E53" s="6">
        <v>862170</v>
      </c>
      <c r="F53" s="6">
        <f t="shared" si="0"/>
        <v>1295370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52000</v>
      </c>
      <c r="F54" s="6">
        <f t="shared" si="0"/>
        <v>52000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27940570</v>
      </c>
      <c r="E56" s="6">
        <v>9529290</v>
      </c>
      <c r="F56" s="6">
        <f t="shared" si="0"/>
        <v>37469860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14205640</v>
      </c>
      <c r="E57" s="6">
        <v>5119640</v>
      </c>
      <c r="F57" s="6">
        <f t="shared" si="0"/>
        <v>19325280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1588100</v>
      </c>
      <c r="E58" s="6">
        <v>1048940</v>
      </c>
      <c r="F58" s="6">
        <f t="shared" si="0"/>
        <v>2637040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11939030</v>
      </c>
      <c r="E59" s="6">
        <v>3085370</v>
      </c>
      <c r="F59" s="6">
        <f t="shared" si="0"/>
        <v>15024400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21300</v>
      </c>
      <c r="E60" s="6">
        <v>77200</v>
      </c>
      <c r="F60" s="6">
        <f t="shared" si="0"/>
        <v>98500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186500</v>
      </c>
      <c r="E61" s="6">
        <v>198140</v>
      </c>
      <c r="F61" s="6">
        <f t="shared" si="0"/>
        <v>384640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15360</v>
      </c>
      <c r="E63" s="6">
        <v>98000</v>
      </c>
      <c r="F63" s="6">
        <f t="shared" si="0"/>
        <v>113360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15360</v>
      </c>
      <c r="E65" s="6">
        <v>98000</v>
      </c>
      <c r="F65" s="6">
        <f t="shared" si="0"/>
        <v>113360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34121100</v>
      </c>
      <c r="E73" s="6">
        <v>6063320</v>
      </c>
      <c r="F73" s="6">
        <f t="shared" si="0"/>
        <v>40184420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3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33077300</v>
      </c>
      <c r="E75" s="6">
        <v>5951510</v>
      </c>
      <c r="F75" s="6">
        <f t="shared" si="1"/>
        <v>39028810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1043800</v>
      </c>
      <c r="E76" s="6">
        <v>111810</v>
      </c>
      <c r="F76" s="6">
        <f t="shared" si="1"/>
        <v>1155610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85000</v>
      </c>
      <c r="F77" s="6">
        <f t="shared" si="1"/>
        <v>85000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1081468.23</v>
      </c>
      <c r="F78" s="6">
        <f t="shared" si="1"/>
        <v>1081468.23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1081468.23</v>
      </c>
      <c r="F79" s="6">
        <f t="shared" si="1"/>
        <v>1081468.23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980000</v>
      </c>
      <c r="F80" s="6">
        <f t="shared" si="1"/>
        <v>980000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101468.23</v>
      </c>
      <c r="F84" s="6">
        <f t="shared" si="1"/>
        <v>101468.23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101468.23</v>
      </c>
      <c r="F86" s="6">
        <f t="shared" si="1"/>
        <v>101468.23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97</v>
      </c>
      <c r="B106" s="17"/>
      <c r="D106" s="12"/>
      <c r="F106" t="s">
        <v>121</v>
      </c>
    </row>
    <row r="107" spans="1:7" x14ac:dyDescent="0.2">
      <c r="D107" s="14" t="s">
        <v>99</v>
      </c>
      <c r="F107" s="14"/>
    </row>
    <row r="108" spans="1:7" ht="25.5" customHeight="1" x14ac:dyDescent="0.2">
      <c r="A108" s="17" t="s">
        <v>98</v>
      </c>
      <c r="B108" s="17"/>
      <c r="D108" s="12"/>
      <c r="F108" t="s">
        <v>123</v>
      </c>
    </row>
    <row r="109" spans="1:7" x14ac:dyDescent="0.2">
      <c r="D109" s="14" t="s">
        <v>99</v>
      </c>
      <c r="F109" s="14"/>
    </row>
    <row r="110" spans="1:7" x14ac:dyDescent="0.2">
      <c r="A110" t="s">
        <v>100</v>
      </c>
      <c r="B110" s="3" t="s">
        <v>124</v>
      </c>
    </row>
    <row r="111" spans="1:7" x14ac:dyDescent="0.2">
      <c r="B111" s="13"/>
    </row>
    <row r="113" spans="1:6" ht="23.25" customHeight="1" x14ac:dyDescent="0.2">
      <c r="A113" s="18" t="s">
        <v>102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0_0</vt:lpstr>
      <vt:lpstr>0_0611010</vt:lpstr>
      <vt:lpstr>0_0611021</vt:lpstr>
      <vt:lpstr>0_0611022</vt:lpstr>
      <vt:lpstr>0_0611023</vt:lpstr>
      <vt:lpstr>0_0611031</vt:lpstr>
      <vt:lpstr>0_0611033</vt:lpstr>
      <vt:lpstr>0_0611070</vt:lpstr>
      <vt:lpstr>0_0611091</vt:lpstr>
      <vt:lpstr>0_0611092</vt:lpstr>
      <vt:lpstr>0_0611141</vt:lpstr>
      <vt:lpstr>0_0611142</vt:lpstr>
      <vt:lpstr>0_0611151</vt:lpstr>
      <vt:lpstr>0_0611152</vt:lpstr>
      <vt:lpstr>0_0611160</vt:lpstr>
      <vt:lpstr>0_0611221</vt:lpstr>
      <vt:lpstr>0_0613230</vt:lpstr>
      <vt:lpstr>0_0617321</vt:lpstr>
      <vt:lpstr>0_0618240</vt:lpstr>
      <vt:lpstr>'0_0'!Область_печати</vt:lpstr>
      <vt:lpstr>'0_0611010'!Область_печати</vt:lpstr>
      <vt:lpstr>'0_0611021'!Область_печати</vt:lpstr>
      <vt:lpstr>'0_0611022'!Область_печати</vt:lpstr>
      <vt:lpstr>'0_0611023'!Область_печати</vt:lpstr>
      <vt:lpstr>'0_0611031'!Область_печати</vt:lpstr>
      <vt:lpstr>'0_0611033'!Область_печати</vt:lpstr>
      <vt:lpstr>'0_0611070'!Область_печати</vt:lpstr>
      <vt:lpstr>'0_0611091'!Область_печати</vt:lpstr>
      <vt:lpstr>'0_0611092'!Область_печати</vt:lpstr>
      <vt:lpstr>'0_0611141'!Область_печати</vt:lpstr>
      <vt:lpstr>'0_0611142'!Область_печати</vt:lpstr>
      <vt:lpstr>'0_0611151'!Область_печати</vt:lpstr>
      <vt:lpstr>'0_0611152'!Область_печати</vt:lpstr>
      <vt:lpstr>'0_0611160'!Область_печати</vt:lpstr>
      <vt:lpstr>'0_0611221'!Область_печати</vt:lpstr>
      <vt:lpstr>'0_0613230'!Область_печати</vt:lpstr>
      <vt:lpstr>'0_0617321'!Область_печати</vt:lpstr>
      <vt:lpstr>'0_0618240'!Область_печати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2023-01-02T12:57:41Z</dcterms:created>
  <dcterms:modified xsi:type="dcterms:W3CDTF">2023-01-04T07:48:11Z</dcterms:modified>
</cp:coreProperties>
</file>